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Milonice,most\soupis prací\"/>
    </mc:Choice>
  </mc:AlternateContent>
  <bookViews>
    <workbookView xWindow="0" yWindow="0" windowWidth="0" windowHeight="0" activeTab="2"/>
  </bookViews>
  <sheets>
    <sheet name="SO 000Ostatní" sheetId="2" r:id="rId1"/>
    <sheet name="SO 000Vedlejší" sheetId="3" r:id="rId2"/>
    <sheet name="SO 201" sheetId="4" r:id="rId3"/>
  </sheets>
  <calcPr/>
</workbook>
</file>

<file path=xl/calcChain.xml><?xml version="1.0" encoding="utf-8"?>
<calcChain xmlns="http://schemas.openxmlformats.org/spreadsheetml/2006/main">
  <c i="4" l="1" r="I3"/>
  <c r="I254"/>
  <c r="O349"/>
  <c r="I349"/>
  <c r="O345"/>
  <c r="I345"/>
  <c r="O341"/>
  <c r="I341"/>
  <c r="O337"/>
  <c r="I337"/>
  <c r="O333"/>
  <c r="I333"/>
  <c r="O329"/>
  <c r="I329"/>
  <c r="O325"/>
  <c r="I325"/>
  <c r="O321"/>
  <c r="I321"/>
  <c r="O317"/>
  <c r="I317"/>
  <c r="O313"/>
  <c r="I313"/>
  <c r="O309"/>
  <c r="I309"/>
  <c r="O305"/>
  <c r="I305"/>
  <c r="O301"/>
  <c r="I301"/>
  <c r="O297"/>
  <c r="I297"/>
  <c r="O293"/>
  <c r="I293"/>
  <c r="O289"/>
  <c r="I289"/>
  <c r="O285"/>
  <c r="I285"/>
  <c r="O281"/>
  <c r="I281"/>
  <c r="O277"/>
  <c r="I277"/>
  <c r="O273"/>
  <c r="I273"/>
  <c r="O270"/>
  <c r="I270"/>
  <c r="O267"/>
  <c r="I267"/>
  <c r="O263"/>
  <c r="I263"/>
  <c r="O259"/>
  <c r="I259"/>
  <c r="O255"/>
  <c r="I255"/>
  <c r="I249"/>
  <c r="O250"/>
  <c r="I250"/>
  <c r="I232"/>
  <c r="O245"/>
  <c r="I245"/>
  <c r="O241"/>
  <c r="I241"/>
  <c r="O237"/>
  <c r="I237"/>
  <c r="O233"/>
  <c r="I233"/>
  <c r="I187"/>
  <c r="O228"/>
  <c r="I228"/>
  <c r="O224"/>
  <c r="I224"/>
  <c r="O220"/>
  <c r="I220"/>
  <c r="O216"/>
  <c r="I216"/>
  <c r="O212"/>
  <c r="I212"/>
  <c r="O208"/>
  <c r="I208"/>
  <c r="O204"/>
  <c r="I204"/>
  <c r="O200"/>
  <c r="I200"/>
  <c r="O196"/>
  <c r="I196"/>
  <c r="O192"/>
  <c r="I192"/>
  <c r="O188"/>
  <c r="I188"/>
  <c r="I162"/>
  <c r="O183"/>
  <c r="I183"/>
  <c r="O179"/>
  <c r="I179"/>
  <c r="O175"/>
  <c r="I175"/>
  <c r="O171"/>
  <c r="I171"/>
  <c r="O167"/>
  <c r="I167"/>
  <c r="O163"/>
  <c r="I163"/>
  <c r="I141"/>
  <c r="O158"/>
  <c r="I158"/>
  <c r="O154"/>
  <c r="I154"/>
  <c r="O150"/>
  <c r="I150"/>
  <c r="O146"/>
  <c r="I146"/>
  <c r="O142"/>
  <c r="I142"/>
  <c r="I100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I36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O40"/>
  <c r="I40"/>
  <c r="O37"/>
  <c r="I37"/>
  <c r="I8"/>
  <c r="O33"/>
  <c r="I33"/>
  <c r="O29"/>
  <c r="I29"/>
  <c r="O25"/>
  <c r="I25"/>
  <c r="O21"/>
  <c r="I21"/>
  <c r="O17"/>
  <c r="I17"/>
  <c r="O13"/>
  <c r="I13"/>
  <c r="O9"/>
  <c r="I9"/>
  <c i="3" r="I3"/>
  <c r="I9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<sst xmlns="http://schemas.openxmlformats.org/spreadsheetml/2006/main">
  <si>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</si>
  <si>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</si>
  <si>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</si>
  <si>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</si>
  <si>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</si>
  <si>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22-037-A1-PDPS</t>
  </si>
  <si>
    <t>III/4292 MILONICE, MOST 4292-1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</si>
  <si>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</si>
  <si>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</si>
  <si>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</si>
  <si>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</si>
  <si>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</si>
  <si>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</si>
  <si>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</si>
  <si>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</si>
  <si>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</si>
  <si>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</si>
  <si>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</si>
  <si>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</si>
  <si>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</si>
  <si>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</si>
  <si>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</si>
  <si>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</si>
  <si>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</si>
  <si>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</si>
  <si>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</si>
  <si>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</si>
  <si>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</si>
  <si>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</si>
  <si>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</si>
  <si>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</si>
  <si>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</si>
  <si>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</si>
  <si>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</si>
  <si>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</si>
  <si>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</si>
  <si>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</si>
  <si>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</si>
  <si>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</si>
  <si>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</si>
  <si>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podmínkách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</si>
  <si>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</si>
  <si>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</si>
  <si>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</si>
  <si>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</si>
  <si>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</si>
  <si>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</si>
  <si>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</si>
  <si>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</si>
  <si>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</si>
  <si>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</si>
  <si>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</si>
  <si>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</si>
  <si>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</si>
  <si>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</si>
  <si>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</si>
  <si>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</si>
  <si>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</si>
  <si>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</si>
  <si>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</si>
  <si>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</si>
  <si>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</si>
  <si>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</si>
  <si>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</si>
  <si>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</si>
  <si>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</si>
  <si>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00010</t>
  </si>
  <si>
    <t>Hlavní prohlídka mostu prováděná při uvedení stavby do provozu - popsáno v obchodních podmínkách</t>
  </si>
  <si>
    <t>vč. vložení do BMS</t>
  </si>
  <si>
    <t>00011</t>
  </si>
  <si>
    <t>Ohlašování pohybu třetích osob na staveništi - popsáno v obchodních podmínkách</t>
  </si>
  <si>
    <t>00012</t>
  </si>
  <si>
    <t>Mostní listy - popsáno v projektové dokumentaci</t>
  </si>
  <si>
    <t>včetně zápisu do BMS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</si>
  <si>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</si>
  <si>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</si>
  <si>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</si>
  <si>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</si>
  <si>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00016</t>
  </si>
  <si>
    <t>Výpočet hluku ze stavební činnosti</t>
  </si>
  <si>
    <t>00017</t>
  </si>
  <si>
    <t>Havarijní, povodňový plán</t>
  </si>
  <si>
    <t>00018</t>
  </si>
  <si>
    <t>Návrh technologického postupu prací - popsáno v obchodních podmínkách</t>
  </si>
  <si>
    <t>SO 201</t>
  </si>
  <si>
    <t>MOST EV. Č. 4292-1 PŘES HVĚZDLIČKU</t>
  </si>
  <si>
    <t>014102</t>
  </si>
  <si>
    <t>1</t>
  </si>
  <si>
    <t>POPLATKY ZA SKLÁDKU</t>
  </si>
  <si>
    <t>T</t>
  </si>
  <si>
    <t>zemina
viz. pol. 122738, 124738, 132738, 12960, 264241</t>
  </si>
  <si>
    <t>VV</t>
  </si>
  <si>
    <t>(170,78+67,06+2,25+127,34+40,69)*2,0m3 = 816,24 [A]</t>
  </si>
  <si>
    <t>zahrnuje veškeré poplatky provozovateli skládky související s uložením odpadu na skládce.</t>
  </si>
  <si>
    <t>2</t>
  </si>
  <si>
    <t>beton
viz. pol. 11328, 113348, 966158,</t>
  </si>
  <si>
    <t>9,5*0,6*0,1*2,3 t/m3 = 1,31 [A]_x000d_
 28,06*2,3 t/m3 = 64,54 [B]_x000d_
 56,59*2,3 t/m3 = 130,16 [C]_x000d_
Mezisoučet = 196,01 [D]</t>
  </si>
  <si>
    <t>3</t>
  </si>
  <si>
    <t>kámen
viz pol. 966138</t>
  </si>
  <si>
    <t>3,28*2,3t = 7,54 [A]</t>
  </si>
  <si>
    <t>4</t>
  </si>
  <si>
    <t>mostní izolace</t>
  </si>
  <si>
    <t>0,3t = 0,30 [A]</t>
  </si>
  <si>
    <t>5</t>
  </si>
  <si>
    <t>ŽB
viz. pol. 966168</t>
  </si>
  <si>
    <t>10,47*2,5 t/m3 = 26,18 [D]</t>
  </si>
  <si>
    <t>02710</t>
  </si>
  <si>
    <t>POMOC PRÁCE ZŘÍZ NEBO ZAJIŠŤ OBJÍŽĎKY A PŘÍSTUP CESTY</t>
  </si>
  <si>
    <t>dopravní značky v rámci točny BUSu v Uhřicích
osazení a montáž a demontáž
vč. nájmu</t>
  </si>
  <si>
    <t>1.000000 = 1,00 [A]</t>
  </si>
  <si>
    <t>zahrnuje veškeré náklady spojené s objednatelem požadovanými zařízeními</t>
  </si>
  <si>
    <t>02920</t>
  </si>
  <si>
    <t>OSTATNÍ POŽADAVKY - OCHRANA ŽIVOTNÍHO PROSTŘEDÍ</t>
  </si>
  <si>
    <t>mobilní zábrany po dobu výstavby odbornou firmou s patřičnou způsobilostí</t>
  </si>
  <si>
    <t>Zemní práce</t>
  </si>
  <si>
    <t>11120</t>
  </si>
  <si>
    <t>ODSTRANĚNÍ KŘOVIN</t>
  </si>
  <si>
    <t>M2</t>
  </si>
  <si>
    <t>odvoz a likvidace v režii zhotovitele</t>
  </si>
  <si>
    <t>odstranění křovin a stromů do průměru 100 mm
doprava dřevin bez ohledu na vzdálenost
spálení na hromadách nebo štěpkování</t>
  </si>
  <si>
    <t>11328</t>
  </si>
  <si>
    <t>ODSTRANĚNÍ PŘÍKOPŮ, ŽLABŮ A RIGOLŮ Z PŘÍKOPOVÝCH TVÁRNIC</t>
  </si>
  <si>
    <t>u křídla A a B</t>
  </si>
  <si>
    <t>(6,0+3,5)*0,6m = 5,70 [A]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</si>
  <si>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</si>
  <si>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11328B</t>
  </si>
  <si>
    <t>ODSTRANĚNÍ PŘÍKOPŮ, ŽLABŮ A RIGOLŮ Z PŘÍKOPOVÝCH TVÁRNIC - DOPRAVA</t>
  </si>
  <si>
    <t>tkm</t>
  </si>
  <si>
    <t>20 km</t>
  </si>
  <si>
    <t>9,5*0,6*0,1*2,3*20 = 26,22 [A]</t>
  </si>
  <si>
    <t>Položka zahrnuje samostatnou dopravu suti a vybouraných hmot. Množství se určí jako součin hmotnosti [t] a požadované vzdálenosti [km].</t>
  </si>
  <si>
    <t>113348</t>
  </si>
  <si>
    <t>ODSTRAN PODKL ZPEVNĚNÝCH PLOCH S CEM POJIVEM, ODVOZ DO 20KM</t>
  </si>
  <si>
    <t>M3</t>
  </si>
  <si>
    <t>vč. odvozu a uložení na skládku</t>
  </si>
  <si>
    <t>před mostem: 2*30,5*(0,5-0,04)m3 = 28,06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</si>
  <si>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</si>
  <si>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</si>
  <si>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</si>
  <si>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(37,0+46,0+20,5+23,5+41,3)*0,05m3 = 8,42 [A]</t>
  </si>
  <si>
    <t>Položka zahrnuje veškerou manipulaci s vybouranou sutí a s vybouranými hmotami vč. uložení na skládku. Nezahrnuje poplatek za skládku</t>
  </si>
  <si>
    <t>12273</t>
  </si>
  <si>
    <t>ODKOPÁVKY A PROKOPÁVKY OBECNÉ TŘ. I</t>
  </si>
  <si>
    <t>vč. uložení na meziskládku</t>
  </si>
  <si>
    <t>45,1m3 = 45,10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</si>
  <si>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</si>
  <si>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122738</t>
  </si>
  <si>
    <t>ODKOPÁVKY A PROKOPÁVKY OBECNÉ TŘ. I, ODVOZ DO 20KM</t>
  </si>
  <si>
    <t>vč. odvozu na skládku</t>
  </si>
  <si>
    <t>opěra 1: 11,42*(8,0+3,25) = 128,48 [A]_x000d_
 opěra 2: 10,3*(8,0+3,0) = 113,30 [B]_x000d_
 původní most: -(2,14+1,82)m2*6,54 = -25,90 [C]_x000d_
 Celkem: A+B+C-45,1(zpětný zásyp)m3 = 170,78 [D]</t>
  </si>
  <si>
    <t>124738</t>
  </si>
  <si>
    <t>VYKOPÁVKY PRO KORYTA VODOTEČÍ TŘ. I, ODVOZ DO 20KM</t>
  </si>
  <si>
    <t>na vtoku: 1,9*4,2 = 7,98 [A]_x000d_
 pod mostem: (1,9+2,5)/2*12,0 = 26,40 [B]_x000d_
 na výtoku: (2,5+1,8)/2*15,2 = 32,68 [C]_x000d_
 Celkem: A+B+Cm3 = 67,06 [D]</t>
  </si>
  <si>
    <t>12573</t>
  </si>
  <si>
    <t>VYKOPÁVKY ZE ZEMNÍKŮ A SKLÁDEK TŘ. I</t>
  </si>
  <si>
    <t>pro násyp kolem líce opěr</t>
  </si>
  <si>
    <t>45,10m3 = 45,10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</si>
  <si>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</si>
  <si>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natěžení humózní zeminy ze skládky/mezideponie, včetně veškeré manipulace a dopravy do místa uložení, vč. nákupu</t>
  </si>
  <si>
    <t>(11+9+4+8)*0,2m3 = 6,40 [A]</t>
  </si>
  <si>
    <t>12960</t>
  </si>
  <si>
    <t>ČIŠTĚNÍ VODOTEČÍ A MELIORAČ KANÁLŮ OD NÁNOSŮ</t>
  </si>
  <si>
    <t>20,5*(5,58+5,38)/2 = 112,34 [A]_x000d_
 (10,0+5,0)*1,0 = 15,00 [B]_x000d_
 Celkem: A+Bm3 = 127,34 [C]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</si>
  <si>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</si>
  <si>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132738</t>
  </si>
  <si>
    <t>HLOUBENÍ RÝH ŠÍŘ DO 2M PAŽ I NEPAŽ TŘ. I, ODVOZ DO 20KM</t>
  </si>
  <si>
    <t>včetně uložení</t>
  </si>
  <si>
    <t>0,5*0,45*(5,0+5,0)m3 = 2,25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</si>
  <si>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</si>
  <si>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171103</t>
  </si>
  <si>
    <t>ULOŽENÍ SYPANINY DO NÁSYPŮ SE ZHUTNĚNÍM DO 100% PS</t>
  </si>
  <si>
    <t>materiál z meziskládky
násyp kolem líce opěr</t>
  </si>
  <si>
    <t>u kř. `A`: (3,0+11,5)/2*1,4 = 10,15 [A]_x000d_
 u kř. `B`: (4,1+11,0)/2*0,9 = 6,80 [B]_x000d_
 u kř. `C`: (1,8+11,0)/2*1,3 = 8,32 [C]_x000d_
 u kř. `D`: (2,8+12,0)/2*1,35 = 9,99 [D]_x000d_
 u líce opěr: (0,6+0,6)*8,2 = 9,84 [E]_x000d_
 Celkem: A+B+C+D+Em3 = 45,10 [F]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</si>
  <si>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</si>
  <si>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</si>
  <si>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</si>
  <si>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>pro pol. 124738, 264241, 122738</t>
  </si>
  <si>
    <t>67,06m3 = 67,06 [A]_x000d_
 3,14*0,45*0,45*64,0m3 = 40,69 [B]_x000d_
 170,78m3 = 170,78 [C]_x000d_
 Celkem: A+B+Cm3 = 278,53 [D]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</si>
  <si>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</si>
  <si>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18220</t>
  </si>
  <si>
    <t>ROZPROSTŘENÍ ORNICE VE SVAHU</t>
  </si>
  <si>
    <t>položka zahrnuje:
nutné přemístění ornice z dočasných skládek vzdálených do 50m
rozprostření ornice v předepsané tloušťce ve svahu přes 1:5</t>
  </si>
  <si>
    <t>18241</t>
  </si>
  <si>
    <t>ZALOŽENÍ TRÁVNÍKU RUČNÍM VÝSEVEM</t>
  </si>
  <si>
    <t>32m2 = 32,00 [A]</t>
  </si>
  <si>
    <t>Zahrnuje dodání předepsané travní směsi, její výsev na ornici, zalévání, první pokosení, to vše bez ohledu na sklon terénu</t>
  </si>
  <si>
    <t>Základy</t>
  </si>
  <si>
    <t>224324</t>
  </si>
  <si>
    <t>PILOTY ZE ŽELEZOBETONU C25/30</t>
  </si>
  <si>
    <t>C25/30-XF1-XA1</t>
  </si>
  <si>
    <t>3,14*0,45*0,45*8,0*4*2m3 = 40,69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</si>
  <si>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objem betonu pro přebetonování a nadbetonování, který se nepřičítá ke stanovenému objemu výplně piloty
- ukončení piloty pod ústím vrtu a vyplnění zbývající části sypaninou nebo kamenivem
- odbourání a odstranění znehodnocené části výplně a úprava hlavy piloty před výstavbou další konstrukční části
- zřízení výplně piloty pod hladinou vody
- veškerý materiál, výrobky a polotovary, včetně mimostaveništní a vnitrostaveništní dopravy
- nezahrnuje dodání a osazení výztuže, nezahrnuje vrty</t>
  </si>
  <si>
    <t>224365</t>
  </si>
  <si>
    <t>VÝZTUŽ PILOT Z OCELI 10505, B500B</t>
  </si>
  <si>
    <t>2,12t = 2,12 [A]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</si>
  <si>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</t>
  </si>
  <si>
    <t>23217</t>
  </si>
  <si>
    <t>ŠTĚTOVÉ STĚNY BERANĚNÉ Z KOVOVÝCH DÍLCŮ DOČASNÉ (HMOTNOST)</t>
  </si>
  <si>
    <t>2*15,0*5,0*0,155t/m2t = 23,25 [A]</t>
  </si>
  <si>
    <t xml:space="preserve">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</t>
  </si>
  <si>
    <t>23717A</t>
  </si>
  <si>
    <t>ODSTRANĚNÍ ŠTĚTOVÝCH STĚN Z KOVOVÝCH DÍLCŮ V PLOŠE</t>
  </si>
  <si>
    <t>odpálení štětových stěn
likvidace v režii zhotovitele</t>
  </si>
  <si>
    <t>2*15,0*1,0m2 = 30,00 [A]</t>
  </si>
  <si>
    <t>položka zahrnuje odstranění stěn včetně odvozu a uložení na skládku</t>
  </si>
  <si>
    <t>264241</t>
  </si>
  <si>
    <t>VRTY PRO PILOTY TŘ. II D DO 1000MM</t>
  </si>
  <si>
    <t>M</t>
  </si>
  <si>
    <t>prům. pilot 900mm</t>
  </si>
  <si>
    <t>2*4*8,0m = 64,00 [A]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</si>
  <si>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- nezahrnuje zapažení trvalými pažnicemi
- nezahrnuje uložení zeminy na skládku a poplatek za skládku
nevykazuje se hluché vrtání</t>
  </si>
  <si>
    <t>272314</t>
  </si>
  <si>
    <t>ZÁKLADY Z PROSTÉHO BETONU DO C25/30</t>
  </si>
  <si>
    <t>betonové prahy v korytě</t>
  </si>
  <si>
    <t>2*5,4*0,5m3 = 5,40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</si>
  <si>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</si>
  <si>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272325</t>
  </si>
  <si>
    <t>ZÁKLADY ZE ŽELEZOBETONU DO C30/37</t>
  </si>
  <si>
    <t>vč. nátěru proti zemní vlhkosti</t>
  </si>
  <si>
    <t>2*9,09*1,2*0,8m3 = 17,45 [A]</t>
  </si>
  <si>
    <t>272365</t>
  </si>
  <si>
    <t>VÝZTUŽ ZÁKLADŮ Z OCELI 10505, B500B</t>
  </si>
  <si>
    <t>vč. PKO</t>
  </si>
  <si>
    <t>1,41*1,1t = 1,55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</si>
  <si>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</si>
  <si>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289971</t>
  </si>
  <si>
    <t>OPLÁŠTĚNÍ (ZPEVNĚNÍ) Z GEOTEXTILIE</t>
  </si>
  <si>
    <t>300g/m2</t>
  </si>
  <si>
    <t>2*2*6,5*1,35m2 = 35,10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</si>
  <si>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</si>
  <si>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28999</t>
  </si>
  <si>
    <t>OPLÁŠTĚNÍ (ZPEVNĚNÍ) Z FÓLIE</t>
  </si>
  <si>
    <t>2*6,5*1,35m2 = 17,55 [A]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</si>
  <si>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</si>
  <si>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Svislé konstrukce</t>
  </si>
  <si>
    <t>31717</t>
  </si>
  <si>
    <t>KOVOVÉ KONSTRUKCE PRO KOTVENÍ ŘÍMSY</t>
  </si>
  <si>
    <t>KG</t>
  </si>
  <si>
    <t>35,7kg = 35,70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</si>
  <si>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</si>
  <si>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</si>
  <si>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</si>
  <si>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2*0,31*12,325m3 = 7,64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</si>
  <si>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</si>
  <si>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</si>
  <si>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</si>
  <si>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1,15t = 1,15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</si>
  <si>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</si>
  <si>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389325</t>
  </si>
  <si>
    <t>MOSTNÍ RÁMOVÉ KONSTRUKCE ZE ŽELEZOBETONU C30/37</t>
  </si>
  <si>
    <t>C30/37-XF2</t>
  </si>
  <si>
    <t>dřík: 8,85*0,6*(2,18+1,99) = 22,14 [A]_x000d_
 rám: 3,16*6,2 = 19,59 [B]_x000d_
 náběhy: 2*8,85*1,5*0,2/2 = 2,66 [C]_x000d_
 křídla: (5,07+5,0+5,45+3,72)*0,55 = 10,58 [D]_x000d_
 Celkem: A+B+C+Dm3 = 54,97 [E]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</si>
  <si>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</si>
  <si>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389365</t>
  </si>
  <si>
    <t>VÝZTUŽ MOSTNÍ RÁMOVÉ KONSTRUKCE Z OCELI 10505, B500B</t>
  </si>
  <si>
    <t>10,08-1,55(základy)t = 8,53 [A]</t>
  </si>
  <si>
    <t>Vodorovné konstrukce</t>
  </si>
  <si>
    <t>451311</t>
  </si>
  <si>
    <t>PODKL A VÝPLŇ VRSTVY Z PROST BET DO C8/10</t>
  </si>
  <si>
    <t>C 8/10</t>
  </si>
  <si>
    <t>pod opěry: 2*21,9*0,2m3 = 8,76 [A]_x000d_
 pod drenáží: 2*0,245*6,5m3 = 3,19 [B]_x000d_
 Celkem: A+Bm3 = 11,95 [C]</t>
  </si>
  <si>
    <t>45131A</t>
  </si>
  <si>
    <t>PODKLADNÍ A VÝPLŇOVÉ VRSTVY Z PROSTÉHO BETONU C20/25</t>
  </si>
  <si>
    <t>pod dlažbu z lomového kamene</t>
  </si>
  <si>
    <t>v korytě: 5,5*20,5*0,15 = 16,91 [A]_x000d_
 za křídly: 4*1,88*0,15 = 1,13 [B]_x000d_
 kolem opěr: (1,13+1,3+1,1+0,95)*1,2*0,15 = 0,81 [C]_x000d_
 Celkem: A+B+Cm3 = 18,85 [D]</t>
  </si>
  <si>
    <t>45160</t>
  </si>
  <si>
    <t>PODKL A VÝPLŇ VRSTVY Z MEZEROVITÉHO BETONU</t>
  </si>
  <si>
    <t>přechodový klín</t>
  </si>
  <si>
    <t>2*(2,06+0,2)*6,5m3 = 29,38 [A]</t>
  </si>
  <si>
    <t>Položka zahrnuje dodávku mezerovitého betonu a jeho uložení se zhutněním, včetně mimostaveništní a vnitrostaveništní dopravy (rovněž přesuny)</t>
  </si>
  <si>
    <t>458523</t>
  </si>
  <si>
    <t>VÝPLŇ ZA OPĚRAMI A ZDMI Z KAMENIVA DRCENÉHO, INDEX ZHUTNĚNÍ ID DO 0,9</t>
  </si>
  <si>
    <t>ochranný obsyp + podkladní přechodový klín
ŠD 0/32</t>
  </si>
  <si>
    <t>2*1,25*6,5m3 = 16,25 [A]</t>
  </si>
  <si>
    <t>položka zahrnuje dodávku předepsaného kameniva, mimostaveništní a vnitrostaveništní dopravu a jeho uložení
není-li v zadávací dokumentaci uvedeno jinak, jedná se o nakupovaný materiál</t>
  </si>
  <si>
    <t>458573</t>
  </si>
  <si>
    <t>VÝPLŇ ZA OPĚRAMI A ZDMI Z KAMENIVA TĚŽENÉHO, INDEX ZHUTNĚNÍ ID DO 0,9</t>
  </si>
  <si>
    <t>za rubem opěry</t>
  </si>
  <si>
    <t>(3,5+3,4)m2*6,5m3 = 44,85 [A]</t>
  </si>
  <si>
    <t>465512</t>
  </si>
  <si>
    <t>DLAŽBY Z LOMOVÉHO KAMENE NA MC</t>
  </si>
  <si>
    <t>C25/30nXF3</t>
  </si>
  <si>
    <t>v korytě: 5,5*20,5*0,2 = 22,55 [A]_x000d_
 za křídly: 4*1,88*0,2 = 1,50 [B]_x000d_
 kolem opěr: (1,13+1,3+1,1+0,95)*1,2*0,2 = 1,08 [C]_x000d_
 Celkem: A+B+Cm3 = 25,13 [D]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</si>
  <si>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</si>
  <si>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Komunikace</t>
  </si>
  <si>
    <t>561441</t>
  </si>
  <si>
    <t>KAMENIVO ZPEVNĚNÉ CEMENTEM TŘ. I TL. DO 200MM</t>
  </si>
  <si>
    <t>před a za mostem
SC 8/10
tl. 170 mm</t>
  </si>
  <si>
    <t>2*26,0m2 = 52,00 [A]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</si>
  <si>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</si>
  <si>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56335</t>
  </si>
  <si>
    <t>VOZOVKOVÉ VRSTVY ZE ŠTĚRKODRTI TL. DO 250MM</t>
  </si>
  <si>
    <t>před a za mostem
ŠD 0/32 tl. 250 mm</t>
  </si>
  <si>
    <t>26,0+26,0m2 = 52,00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</si>
  <si>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</si>
  <si>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572133</t>
  </si>
  <si>
    <t>INFILTRAČNÍ POSTŘIK Z EMULZE DO 1,5KG/M2</t>
  </si>
  <si>
    <t>mimo most</t>
  </si>
  <si>
    <t>2*26m2 = 52,00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</si>
  <si>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</si>
  <si>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572214</t>
  </si>
  <si>
    <t>SPOJOVACÍ POSTŘIK Z MODIFIK EMULZE DO 0,5KG/M2</t>
  </si>
  <si>
    <t>0,35 kg/m2</t>
  </si>
  <si>
    <t>na mostě: 2*7,22*6,5m2 = 93,86 [A]_x000d_
 mimo most: 2*2*26,0m2 = 104,00 [B]_x000d_
 Celkem: A+Bm2 = 197,86 [C]</t>
  </si>
  <si>
    <t>574B34</t>
  </si>
  <si>
    <t>ASFALTOVÝ BETON PRO OBRUSNÉ VRSTVY MODIFIK ACO 11+, 11S TL. 40MM</t>
  </si>
  <si>
    <t>ACO 11+
tl. 40 mm</t>
  </si>
  <si>
    <t>na mostě: 46,93m2 = 46,93 [A]_x000d_
 mimo most: 26,0+26,0m2 = 52,00 [B]_x000d_
 Celkem: A+Bm2 = 98,93 [C]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</si>
  <si>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</si>
  <si>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574D56</t>
  </si>
  <si>
    <t>ASFALTOVÝ BETON PRO LOŽNÍ VRSTVY MODIFIK ACL 16+, 16S TL. 60MM</t>
  </si>
  <si>
    <t>na mostě
ACL 16 S tl. 60 mm</t>
  </si>
  <si>
    <t>7,22*6,5m2 = 46,93 [A]</t>
  </si>
  <si>
    <t>574D78</t>
  </si>
  <si>
    <t>ASFALTOVÝ BETON PRO LOŽNÍ VRSTVY MODIFIK ACL 22+, 22S TL. 80MM</t>
  </si>
  <si>
    <t>mimo most
ACL 22S
tl. 80 mm</t>
  </si>
  <si>
    <t>574E78</t>
  </si>
  <si>
    <t>ASFALTOVÝ BETON PRO PODKLADNÍ VRSTVY ACP 22+, 22S TL. 80MM</t>
  </si>
  <si>
    <t>mimo most
ACP 22S
tl. 80 mm</t>
  </si>
  <si>
    <t>575C43</t>
  </si>
  <si>
    <t>LITÝ ASFALT MA IV (OCHRANA MOSTNÍ IZOLACE) 11 TL. 35MM</t>
  </si>
  <si>
    <t>na mostě</t>
  </si>
  <si>
    <t>57790A</t>
  </si>
  <si>
    <t>VÝSPRAVA VÝTLUKŮ SMĚSÍ ACO (KUBATURA)</t>
  </si>
  <si>
    <t>Lokální vysprávky objízdné trasy - přesná místa budou určena investorem po domluvě, "čerpáno se souhlasem investora"_x000d_
Vyspravení výtluků vozovky asfaltovým betonem ACO 11 tl. vrstvy do 50 mm, spojovací nátěr z asf._x000d_
emulze v množství 0,50 kg/m2, proříznutí v místech napojení, asfaltová zálivka modifikovaná, včetně_x000d_
odvozu a likvidace vybouraného materiálu v režii zhotovitele</t>
  </si>
  <si>
    <t>43m3 = 43,00 [A]</t>
  </si>
  <si>
    <t>- odfrézování nebo jiné odstranění poškozených vozovkových vrstev
- zaříznutí hran
- vyčištění
- nátěr
- dodání a výplň předepsanou zhutněnou balenou asfaltovou směsí
- asfaltová zálivka</t>
  </si>
  <si>
    <t>58920</t>
  </si>
  <si>
    <t>VÝPLŇ SPAR MODIFIKOVANÝM ASFALTEM</t>
  </si>
  <si>
    <t>nad rubem opěry: 7,9+5,5m = 13,40 [A]_x000d_
 u římsy: 2*12,35m = 24,70 [B]_x000d_
 Celkem: A+Bm = 38,10 [C]</t>
  </si>
  <si>
    <t>položka zahrnuje:
- dodávku předepsaného materiálu
- vyčištění a výplň spar tímto materiálem</t>
  </si>
  <si>
    <t>7</t>
  </si>
  <si>
    <t>Přidružená stavební výroba</t>
  </si>
  <si>
    <t>711412</t>
  </si>
  <si>
    <t>IZOLACE MOSTOVEK CELOPLOŠNÁ ASFALTOVÝMI PÁSY</t>
  </si>
  <si>
    <t>na rámu: 12,17*7,6m2 = 92,49 [A]_x000d_
 na křídlech: (5,07+5,0+5,45+3,72)+(2,8+2,3)*2*0,15m2 = 20,77 [B]_x000d_
 Celkem: A+Bm2 = 113,26 [C]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</si>
  <si>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</si>
  <si>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711432</t>
  </si>
  <si>
    <t>IZOLACE MOSTOVEK POD ŘÍMSOU ASFALTOVÝMI PÁSY</t>
  </si>
  <si>
    <t>2*12,325*(0,55+0,15)m2 = 17,26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</si>
  <si>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lepenku s hliníkovou vložkou, litý asfalt, asfaltový beton</t>
  </si>
  <si>
    <t>711502</t>
  </si>
  <si>
    <t>OCHRANA IZOLACE NA POVRCHU ASFALTOVÝMI PÁSY</t>
  </si>
  <si>
    <t>pod římsou: 2*12,325*(0,55+0,15)m2 = 17,26 [A]</t>
  </si>
  <si>
    <t xml:space="preserve">položka zahrnuje:
- dodání  předepsaného ochranného materiálu
- zřízení ochrany izolace</t>
  </si>
  <si>
    <t>711509</t>
  </si>
  <si>
    <t>OCHRANA IZOLACE NA POVRCHU TEXTILIÍ</t>
  </si>
  <si>
    <t>300 g/m2</t>
  </si>
  <si>
    <t>na rámu: 2*(2,6+2,5)*7,6m2 = 77,52 [A]_x000d_
 na křídlech: 2*((5,07+5,0+5,45+3,72)+2*(2,8+2,3)*0,15)m2 = 41,54 [B]_x000d_
 Celkem: A+Bm2 = 119,06 [C]</t>
  </si>
  <si>
    <t>8</t>
  </si>
  <si>
    <t>Potrubí</t>
  </si>
  <si>
    <t>87533</t>
  </si>
  <si>
    <t>POTRUBÍ DREN Z TRUB PLAST DN DO 150MM</t>
  </si>
  <si>
    <t>prům. 150 mm</t>
  </si>
  <si>
    <t>za rubem opěry: 2*(7,4+0,9)m = 16,60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</si>
  <si>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</si>
  <si>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9</t>
  </si>
  <si>
    <t>Ostatní konstrukce a práce</t>
  </si>
  <si>
    <t>9111A1</t>
  </si>
  <si>
    <t>ZÁBRADLÍ SILNIČNÍ S VODOR MADLY - DODÁVKA A MONTÁŽ</t>
  </si>
  <si>
    <t>9,0+8,0+6,0+6,5m = 29,50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</si>
  <si>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</t>
  </si>
  <si>
    <t>9112B3</t>
  </si>
  <si>
    <t>ZÁBRADLÍ MOSTNÍ SE SVISLOU VÝPLNÍ - DEMONTÁŽ S PŘESUNEM</t>
  </si>
  <si>
    <t>8,5+8,5m = 17,00 [A]</t>
  </si>
  <si>
    <t>položka zahrnuje:
- demontáž a odstranění zařízení
- jeho odvoz na předepsané místo</t>
  </si>
  <si>
    <t>9117C1</t>
  </si>
  <si>
    <t>SVOD OCEL ZÁBRADEL ÚROVEŇ ZADRŽ H2 - DODÁVKA A MONTÁŽ</t>
  </si>
  <si>
    <t>2*12,5mm = 25,00 [A]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</si>
  <si>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</si>
  <si>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91345</t>
  </si>
  <si>
    <t>NIVELAČNÍ ZNAČKY KOVOVÉ</t>
  </si>
  <si>
    <t>KUS</t>
  </si>
  <si>
    <t>položka zahrnuje:
- dodání a osazení nivelační značky včetně nutných zemních prací
- vnitrostaveništní a mimostaveništní dopravu</t>
  </si>
  <si>
    <t>91355</t>
  </si>
  <si>
    <t>EVIDENČNÍ ČÍSLO MOSTU</t>
  </si>
  <si>
    <t>položka zahrnuje štítek s evidenčním číslem mostu, sloupek dopravní značky včetně osazení a nutných zemních prací a zabetonování</t>
  </si>
  <si>
    <t>914132</t>
  </si>
  <si>
    <t>DOPRAVNÍ ZNAČKY ZÁKLADNÍ VELIKOSTI OCELOVÉ FÓLIE TŘ 2 - MONTÁŽ S PŘEMÍSTĚNÍM</t>
  </si>
  <si>
    <t>vč. stabilizačního sloupku</t>
  </si>
  <si>
    <t>B1: 2 = 2,00 [A]_x000d_
 B20a: 1 = 1,00 [B]_x000d_
 B24a: 1 = 1,00 [C]_x000d_
 B24b: 1 = 1,00 [D]_x000d_
 E13: 4 = 4,00 [E]_x000d_
 Celkem: A+B+C+D+Eks = 9,00 [F]</t>
  </si>
  <si>
    <t>položka zahrnuje:
- dopravu demontované značky z dočasné skládky
- osazení a montáž značky na místě určeném projektem
- nutnou opravu poškozených částí
nezahrnuje dodávku značky</t>
  </si>
  <si>
    <t>914133</t>
  </si>
  <si>
    <t>DOPRAVNÍ ZNAČKY ZÁKLADNÍ VELIKOSTI OCELOVÉ FÓLIE TŘ 2 - DEMONTÁŽ</t>
  </si>
  <si>
    <t>9ks = 9,00 [A]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</si>
  <si>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</si>
  <si>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</si>
  <si>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</si>
  <si>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</si>
  <si>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>předpoklad 6 měsíců</t>
  </si>
  <si>
    <t>9*6*30ksden = 1620,00 [A]</t>
  </si>
  <si>
    <t>položka zahrnuje sazbu za pronájem dopravních značek a zařízení, počet jednotek je určen jako součin počtu značek a počtu dní použití</t>
  </si>
  <si>
    <t>916112</t>
  </si>
  <si>
    <t>DOPRAV SVĚTLO VÝSTRAŽ SAMOSTATNÉ - MONTÁŽ S PŘESUNEM</t>
  </si>
  <si>
    <t>S7</t>
  </si>
  <si>
    <t>3 = 3,00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</si>
  <si>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</si>
  <si>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916113</t>
  </si>
  <si>
    <t>DOPRAV SVĚTLO VÝSTRAŽ SAMOSTATNÉ - DEMONTÁŽ</t>
  </si>
  <si>
    <t>Položka zahrnuje odstranění, demontáž a odklizení zařízení s odvozem na předepsané místo</t>
  </si>
  <si>
    <t>916119</t>
  </si>
  <si>
    <t>DOPRAV SVĚTLO VÝSTRAŽ SAMOSTATNÉ - NÁJEMNÉ</t>
  </si>
  <si>
    <t>3*6*30ksden = 540,00 [A]</t>
  </si>
  <si>
    <t>položka zahrnuje sazbu za pronájem zařízení. Počet měrných jednotek se určí jako součin počtu zařízení a počtu dní použití.</t>
  </si>
  <si>
    <t>916322</t>
  </si>
  <si>
    <t>DOPRAVNÍ ZÁBRANY Z2 S FÓLIÍ TŘ 2 - MONTÁŽ S PŘESUNEM</t>
  </si>
  <si>
    <t>2 = 2,00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</si>
  <si>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</si>
  <si>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916323</t>
  </si>
  <si>
    <t>DOPRAVNÍ ZÁBRANY Z2 S FÓLIÍ TŘ 2 - DEMONTÁŽ</t>
  </si>
  <si>
    <t>916329</t>
  </si>
  <si>
    <t>DOPRAVNÍ ZÁBRANY Z2 S FÓLIÍ TŘ 2 - NÁJEMNÉ</t>
  </si>
  <si>
    <t>2*6*30ksden = 360,00 [A]</t>
  </si>
  <si>
    <t>916362</t>
  </si>
  <si>
    <t>SMĚROVACÍ DESKY Z4 OBOUSTR S FÓLIÍ TŘ 2 - MONTÁŽ S PŘESUNEM</t>
  </si>
  <si>
    <t>Z4b</t>
  </si>
  <si>
    <t>6 = 6,00 [A]</t>
  </si>
  <si>
    <t>916363</t>
  </si>
  <si>
    <t>SMĚROVACÍ DESKY Z4 OBOUSTR S FÓLIÍ TŘ 2 - DEMONTÁŽ</t>
  </si>
  <si>
    <t>916369</t>
  </si>
  <si>
    <t>SMĚROVACÍ DESKY Z4 OBOUSTR S FÓLIÍ TŘ 2 - NÁJEMNÉ</t>
  </si>
  <si>
    <t>6*6*30ksden = 1080,00 [A]</t>
  </si>
  <si>
    <t>917223</t>
  </si>
  <si>
    <t>SILNIČNÍ A CHODNÍKOVÉ OBRUBY Z BETONOVÝCH OBRUBNÍKŮ ŠÍŘ 100MM</t>
  </si>
  <si>
    <t>u kř. `A`: 2,8*1,2+3,0+0,75 = 7,11 [A]_x000d_
 u kř. `B`: 3,3*1,2+3,0+0,75 = 7,71 [B]_x000d_
 u kř. `C`: 2,8*1,2+2,25+1,1+0,85 = 7,56 [C]_x000d_
 u kř. `D`: 2,3*1,2+2,25+1,1+0,85 = 6,96 [D]_x000d_
 u vozovky: 4*2,5 = 10,00 [E]_x000d_
 Celkem: A+B+C+D+Em = 39,34 [F]</t>
  </si>
  <si>
    <t>Položka zahrnuje:
dodání a pokládku betonových obrubníků o rozměrech předepsaných zadávací dokumentací
betonové lože i boční betonovou opěrku.</t>
  </si>
  <si>
    <t>919111</t>
  </si>
  <si>
    <t>ŘEZÁNÍ ASFALTOVÉHO KRYTU VOZOVEK TL DO 50MM</t>
  </si>
  <si>
    <t>nad rubem opěry</t>
  </si>
  <si>
    <t>7,9+5,5m = 13,40 [A]</t>
  </si>
  <si>
    <t>položka zahrnuje řezání vozovkové vrstvy v předepsané tloušťce, včetně spotřeby vody</t>
  </si>
  <si>
    <t>935212</t>
  </si>
  <si>
    <t>PŘÍKOPOVÉ ŽLABY Z BETON TVÁRNIC ŠÍŘ DO 600MM DO BETONU TL 100MM</t>
  </si>
  <si>
    <t>6+6,6+9+6,5m = 28,10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</si>
  <si>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</si>
  <si>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966138</t>
  </si>
  <si>
    <t>BOURÁNÍ KONSTRUKCÍ Z KAMENE NA MC S ODVOZEM DO 20KM</t>
  </si>
  <si>
    <t>1,3*0,33*7,65m3 = 3,28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</si>
  <si>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</si>
  <si>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966158</t>
  </si>
  <si>
    <t>BOURÁNÍ KONSTRUKCÍ Z PROST BETONU S ODVOZEM DO 20KM</t>
  </si>
  <si>
    <t xml:space="preserve">základy: (9,6+9,6)*0,9 = 17,28 [A]_x000d_
 dříky:  7,5*2,6+7,42*2,67 = 39,31 [B]_x000d_
 Celkem: A+Bm3 = 56,59 [C]</t>
  </si>
  <si>
    <t>966168</t>
  </si>
  <si>
    <t>BOURÁNÍ KONSTRUKCÍ ZE ŽELEZOBETONU S ODVOZEM DO 20KM</t>
  </si>
  <si>
    <t>deska: (0,15+0,33)/2*5,066*(6,68+6,85)/2 = 8,23 [A]_x000d_
 římsy: 0,11*8,94+0,14*9,01 = 2,24 [B]_x000d_
 Celkem: A+Bm3 = 10,47 [C]</t>
  </si>
  <si>
    <t>96618</t>
  </si>
  <si>
    <t>BOURÁNÍ KONSTRUKCÍ KOVOVÝCH</t>
  </si>
  <si>
    <t xml:space="preserve">likvidace v  režii zhotovitele</t>
  </si>
  <si>
    <t xml:space="preserve">nosníky I 260: 6*5,0*41,9/1000t  = 1,26 [A]</t>
  </si>
  <si>
    <t>položka zahrnuje:
- rozebrání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</si>
  <si>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97817</t>
  </si>
  <si>
    <t>ODSTRANĚNÍ MOSTNÍ IZOLACE</t>
  </si>
  <si>
    <t>60,0m2 = 60,00 [A]</t>
  </si>
  <si>
    <t>Položka zahrnuje:
- položka zahrnuje veškeré práce plynoucí z technologického předpisu a z platných předpisů
- veškerou manipulaci s vybouranou sutí a hmotami včetně uložení na skládku.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</si>
</sst>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1">
    <numFmt numFmtId="164" formatCode="# ### ### ### ##0.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SUMIFS(I9:I24,A9:A24,"SD")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SUMIFS(I10:I24,A10:A24,"P")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>
      <c r="A11" s="29" t="s">
        <v>34</v>
      </c>
      <c r="B11" s="35"/>
      <c r="C11" s="36"/>
      <c r="D11" s="36"/>
      <c r="E11" s="31" t="s">
        <v>35</v>
      </c>
      <c r="F11" s="36"/>
      <c r="G11" s="36"/>
      <c r="H11" s="36"/>
      <c r="I11" s="36"/>
      <c r="J11" s="37"/>
    </row>
    <row r="12" ht="30">
      <c r="A12" s="29" t="s">
        <v>36</v>
      </c>
      <c r="B12" s="35"/>
      <c r="C12" s="36"/>
      <c r="D12" s="36"/>
      <c r="E12" s="31" t="s">
        <v>37</v>
      </c>
      <c r="F12" s="36"/>
      <c r="G12" s="36"/>
      <c r="H12" s="36"/>
      <c r="I12" s="36"/>
      <c r="J12" s="37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 ht="30">
      <c r="A14" s="29" t="s">
        <v>34</v>
      </c>
      <c r="B14" s="35"/>
      <c r="C14" s="36"/>
      <c r="D14" s="36"/>
      <c r="E14" s="31" t="s">
        <v>40</v>
      </c>
      <c r="F14" s="36"/>
      <c r="G14" s="36"/>
      <c r="H14" s="36"/>
      <c r="I14" s="36"/>
      <c r="J14" s="37"/>
    </row>
    <row r="15" ht="30">
      <c r="A15" s="29" t="s">
        <v>36</v>
      </c>
      <c r="B15" s="35"/>
      <c r="C15" s="36"/>
      <c r="D15" s="36"/>
      <c r="E15" s="31" t="s">
        <v>37</v>
      </c>
      <c r="F15" s="36"/>
      <c r="G15" s="36"/>
      <c r="H15" s="36"/>
      <c r="I15" s="36"/>
      <c r="J15" s="37"/>
    </row>
    <row r="16">
      <c r="A16" s="29" t="s">
        <v>29</v>
      </c>
      <c r="B16" s="29">
        <v>3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3">
        <v>0</v>
      </c>
      <c r="I16" s="33">
        <f>ROUND(G16*H16,P4)</f>
        <v>0</v>
      </c>
      <c r="J16" s="29"/>
      <c r="O16" s="34">
        <f>I16*0.21</f>
        <v>0</v>
      </c>
      <c r="P16">
        <v>3</v>
      </c>
    </row>
    <row r="17" ht="30">
      <c r="A17" s="29" t="s">
        <v>34</v>
      </c>
      <c r="B17" s="35"/>
      <c r="C17" s="36"/>
      <c r="D17" s="36"/>
      <c r="E17" s="31" t="s">
        <v>43</v>
      </c>
      <c r="F17" s="36"/>
      <c r="G17" s="36"/>
      <c r="H17" s="36"/>
      <c r="I17" s="36"/>
      <c r="J17" s="37"/>
    </row>
    <row r="18" ht="30">
      <c r="A18" s="29" t="s">
        <v>36</v>
      </c>
      <c r="B18" s="35"/>
      <c r="C18" s="36"/>
      <c r="D18" s="36"/>
      <c r="E18" s="31" t="s">
        <v>37</v>
      </c>
      <c r="F18" s="36"/>
      <c r="G18" s="36"/>
      <c r="H18" s="36"/>
      <c r="I18" s="36"/>
      <c r="J18" s="37"/>
    </row>
    <row r="19">
      <c r="A19" s="29" t="s">
        <v>29</v>
      </c>
      <c r="B19" s="29">
        <v>4</v>
      </c>
      <c r="C19" s="30" t="s">
        <v>44</v>
      </c>
      <c r="D19" s="29" t="s">
        <v>31</v>
      </c>
      <c r="E19" s="31" t="s">
        <v>45</v>
      </c>
      <c r="F19" s="32" t="s">
        <v>33</v>
      </c>
      <c r="G19" s="33">
        <v>1</v>
      </c>
      <c r="H19" s="33">
        <v>0</v>
      </c>
      <c r="I19" s="33">
        <f>ROUND(G19*H19,P4)</f>
        <v>0</v>
      </c>
      <c r="J19" s="29"/>
      <c r="O19" s="34">
        <f>I19*0.21</f>
        <v>0</v>
      </c>
      <c r="P19">
        <v>3</v>
      </c>
    </row>
    <row r="20">
      <c r="A20" s="29" t="s">
        <v>34</v>
      </c>
      <c r="B20" s="35"/>
      <c r="C20" s="36"/>
      <c r="D20" s="36"/>
      <c r="E20" s="31" t="s">
        <v>46</v>
      </c>
      <c r="F20" s="36"/>
      <c r="G20" s="36"/>
      <c r="H20" s="36"/>
      <c r="I20" s="36"/>
      <c r="J20" s="37"/>
    </row>
    <row r="21" ht="75">
      <c r="A21" s="29" t="s">
        <v>36</v>
      </c>
      <c r="B21" s="35"/>
      <c r="C21" s="36"/>
      <c r="D21" s="36"/>
      <c r="E21" s="31" t="s">
        <v>47</v>
      </c>
      <c r="F21" s="36"/>
      <c r="G21" s="36"/>
      <c r="H21" s="36"/>
      <c r="I21" s="36"/>
      <c r="J21" s="37"/>
    </row>
    <row r="22">
      <c r="A22" s="29" t="s">
        <v>29</v>
      </c>
      <c r="B22" s="29">
        <v>5</v>
      </c>
      <c r="C22" s="30" t="s">
        <v>48</v>
      </c>
      <c r="D22" s="29" t="s">
        <v>31</v>
      </c>
      <c r="E22" s="31" t="s">
        <v>49</v>
      </c>
      <c r="F22" s="32" t="s">
        <v>33</v>
      </c>
      <c r="G22" s="33">
        <v>1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31" t="s">
        <v>50</v>
      </c>
      <c r="F23" s="36"/>
      <c r="G23" s="36"/>
      <c r="H23" s="36"/>
      <c r="I23" s="36"/>
      <c r="J23" s="37"/>
    </row>
    <row r="24" ht="75">
      <c r="A24" s="29" t="s">
        <v>36</v>
      </c>
      <c r="B24" s="38"/>
      <c r="C24" s="39"/>
      <c r="D24" s="39"/>
      <c r="E24" s="31" t="s">
        <v>51</v>
      </c>
      <c r="F24" s="39"/>
      <c r="G24" s="39"/>
      <c r="H24" s="39"/>
      <c r="I24" s="39"/>
      <c r="J24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52</v>
      </c>
      <c r="I3" s="16">
        <f>SUMIFS(I9:I51,A9:A51,"SD")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52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SUMIFS(I10:I51,A10:A51,"P")</f>
        <v>0</v>
      </c>
      <c r="J9" s="28"/>
    </row>
    <row r="10" ht="30">
      <c r="A10" s="29" t="s">
        <v>29</v>
      </c>
      <c r="B10" s="29">
        <v>1</v>
      </c>
      <c r="C10" s="30" t="s">
        <v>53</v>
      </c>
      <c r="D10" s="29" t="s">
        <v>54</v>
      </c>
      <c r="E10" s="31" t="s">
        <v>55</v>
      </c>
      <c r="F10" s="32" t="s">
        <v>33</v>
      </c>
      <c r="G10" s="33">
        <v>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>
      <c r="A11" s="29" t="s">
        <v>34</v>
      </c>
      <c r="B11" s="35"/>
      <c r="C11" s="36"/>
      <c r="D11" s="36"/>
      <c r="E11" s="41" t="s">
        <v>31</v>
      </c>
      <c r="F11" s="36"/>
      <c r="G11" s="36"/>
      <c r="H11" s="36"/>
      <c r="I11" s="36"/>
      <c r="J11" s="37"/>
    </row>
    <row r="12">
      <c r="A12" s="29" t="s">
        <v>36</v>
      </c>
      <c r="B12" s="35"/>
      <c r="C12" s="36"/>
      <c r="D12" s="36"/>
      <c r="E12" s="41" t="s">
        <v>31</v>
      </c>
      <c r="F12" s="36"/>
      <c r="G12" s="36"/>
      <c r="H12" s="36"/>
      <c r="I12" s="36"/>
      <c r="J12" s="37"/>
    </row>
    <row r="13" ht="30">
      <c r="A13" s="29" t="s">
        <v>29</v>
      </c>
      <c r="B13" s="29">
        <v>2</v>
      </c>
      <c r="C13" s="30" t="s">
        <v>56</v>
      </c>
      <c r="D13" s="29" t="s">
        <v>54</v>
      </c>
      <c r="E13" s="31" t="s">
        <v>57</v>
      </c>
      <c r="F13" s="32" t="s">
        <v>33</v>
      </c>
      <c r="G13" s="33">
        <v>1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41" t="s">
        <v>31</v>
      </c>
      <c r="F14" s="36"/>
      <c r="G14" s="36"/>
      <c r="H14" s="36"/>
      <c r="I14" s="36"/>
      <c r="J14" s="37"/>
    </row>
    <row r="15">
      <c r="A15" s="29" t="s">
        <v>36</v>
      </c>
      <c r="B15" s="35"/>
      <c r="C15" s="36"/>
      <c r="D15" s="36"/>
      <c r="E15" s="41" t="s">
        <v>31</v>
      </c>
      <c r="F15" s="36"/>
      <c r="G15" s="36"/>
      <c r="H15" s="36"/>
      <c r="I15" s="36"/>
      <c r="J15" s="37"/>
    </row>
    <row r="16" ht="30">
      <c r="A16" s="29" t="s">
        <v>29</v>
      </c>
      <c r="B16" s="29">
        <v>3</v>
      </c>
      <c r="C16" s="30" t="s">
        <v>58</v>
      </c>
      <c r="D16" s="29" t="s">
        <v>54</v>
      </c>
      <c r="E16" s="31" t="s">
        <v>59</v>
      </c>
      <c r="F16" s="32" t="s">
        <v>33</v>
      </c>
      <c r="G16" s="33">
        <v>1</v>
      </c>
      <c r="H16" s="33">
        <v>0</v>
      </c>
      <c r="I16" s="33">
        <f>ROUND(G16*H16,P4)</f>
        <v>0</v>
      </c>
      <c r="J16" s="29"/>
      <c r="O16" s="34">
        <f>I16*0.21</f>
        <v>0</v>
      </c>
      <c r="P16">
        <v>3</v>
      </c>
    </row>
    <row r="17">
      <c r="A17" s="29" t="s">
        <v>34</v>
      </c>
      <c r="B17" s="35"/>
      <c r="C17" s="36"/>
      <c r="D17" s="36"/>
      <c r="E17" s="41" t="s">
        <v>31</v>
      </c>
      <c r="F17" s="36"/>
      <c r="G17" s="36"/>
      <c r="H17" s="36"/>
      <c r="I17" s="36"/>
      <c r="J17" s="37"/>
    </row>
    <row r="18">
      <c r="A18" s="29" t="s">
        <v>36</v>
      </c>
      <c r="B18" s="35"/>
      <c r="C18" s="36"/>
      <c r="D18" s="36"/>
      <c r="E18" s="41" t="s">
        <v>31</v>
      </c>
      <c r="F18" s="36"/>
      <c r="G18" s="36"/>
      <c r="H18" s="36"/>
      <c r="I18" s="36"/>
      <c r="J18" s="37"/>
    </row>
    <row r="19" ht="30">
      <c r="A19" s="29" t="s">
        <v>29</v>
      </c>
      <c r="B19" s="29">
        <v>4</v>
      </c>
      <c r="C19" s="30" t="s">
        <v>60</v>
      </c>
      <c r="D19" s="29" t="s">
        <v>54</v>
      </c>
      <c r="E19" s="31" t="s">
        <v>61</v>
      </c>
      <c r="F19" s="32" t="s">
        <v>33</v>
      </c>
      <c r="G19" s="33">
        <v>1</v>
      </c>
      <c r="H19" s="33">
        <v>0</v>
      </c>
      <c r="I19" s="33">
        <f>ROUND(G19*H19,P4)</f>
        <v>0</v>
      </c>
      <c r="J19" s="29"/>
      <c r="O19" s="34">
        <f>I19*0.21</f>
        <v>0</v>
      </c>
      <c r="P19">
        <v>3</v>
      </c>
    </row>
    <row r="20">
      <c r="A20" s="29" t="s">
        <v>34</v>
      </c>
      <c r="B20" s="35"/>
      <c r="C20" s="36"/>
      <c r="D20" s="36"/>
      <c r="E20" s="41" t="s">
        <v>31</v>
      </c>
      <c r="F20" s="36"/>
      <c r="G20" s="36"/>
      <c r="H20" s="36"/>
      <c r="I20" s="36"/>
      <c r="J20" s="37"/>
    </row>
    <row r="21">
      <c r="A21" s="29" t="s">
        <v>36</v>
      </c>
      <c r="B21" s="35"/>
      <c r="C21" s="36"/>
      <c r="D21" s="36"/>
      <c r="E21" s="41" t="s">
        <v>31</v>
      </c>
      <c r="F21" s="36"/>
      <c r="G21" s="36"/>
      <c r="H21" s="36"/>
      <c r="I21" s="36"/>
      <c r="J21" s="37"/>
    </row>
    <row r="22" ht="30">
      <c r="A22" s="29" t="s">
        <v>29</v>
      </c>
      <c r="B22" s="29">
        <v>5</v>
      </c>
      <c r="C22" s="30" t="s">
        <v>62</v>
      </c>
      <c r="D22" s="29" t="s">
        <v>54</v>
      </c>
      <c r="E22" s="31" t="s">
        <v>63</v>
      </c>
      <c r="F22" s="32" t="s">
        <v>33</v>
      </c>
      <c r="G22" s="33">
        <v>1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41" t="s">
        <v>31</v>
      </c>
      <c r="F23" s="36"/>
      <c r="G23" s="36"/>
      <c r="H23" s="36"/>
      <c r="I23" s="36"/>
      <c r="J23" s="37"/>
    </row>
    <row r="24">
      <c r="A24" s="29" t="s">
        <v>36</v>
      </c>
      <c r="B24" s="35"/>
      <c r="C24" s="36"/>
      <c r="D24" s="36"/>
      <c r="E24" s="41" t="s">
        <v>31</v>
      </c>
      <c r="F24" s="36"/>
      <c r="G24" s="36"/>
      <c r="H24" s="36"/>
      <c r="I24" s="36"/>
      <c r="J24" s="37"/>
    </row>
    <row r="25" ht="30">
      <c r="A25" s="29" t="s">
        <v>29</v>
      </c>
      <c r="B25" s="29">
        <v>6</v>
      </c>
      <c r="C25" s="30" t="s">
        <v>64</v>
      </c>
      <c r="D25" s="29" t="s">
        <v>54</v>
      </c>
      <c r="E25" s="31" t="s">
        <v>65</v>
      </c>
      <c r="F25" s="32" t="s">
        <v>33</v>
      </c>
      <c r="G25" s="33">
        <v>1</v>
      </c>
      <c r="H25" s="33">
        <v>0</v>
      </c>
      <c r="I25" s="33">
        <f>ROUND(G25*H25,P4)</f>
        <v>0</v>
      </c>
      <c r="J25" s="29"/>
      <c r="O25" s="34">
        <f>I25*0.21</f>
        <v>0</v>
      </c>
      <c r="P25">
        <v>3</v>
      </c>
    </row>
    <row r="26">
      <c r="A26" s="29" t="s">
        <v>34</v>
      </c>
      <c r="B26" s="35"/>
      <c r="C26" s="36"/>
      <c r="D26" s="36"/>
      <c r="E26" s="41" t="s">
        <v>31</v>
      </c>
      <c r="F26" s="36"/>
      <c r="G26" s="36"/>
      <c r="H26" s="36"/>
      <c r="I26" s="36"/>
      <c r="J26" s="37"/>
    </row>
    <row r="27">
      <c r="A27" s="29" t="s">
        <v>36</v>
      </c>
      <c r="B27" s="35"/>
      <c r="C27" s="36"/>
      <c r="D27" s="36"/>
      <c r="E27" s="41" t="s">
        <v>31</v>
      </c>
      <c r="F27" s="36"/>
      <c r="G27" s="36"/>
      <c r="H27" s="36"/>
      <c r="I27" s="36"/>
      <c r="J27" s="37"/>
    </row>
    <row r="28" ht="30">
      <c r="A28" s="29" t="s">
        <v>29</v>
      </c>
      <c r="B28" s="29">
        <v>7</v>
      </c>
      <c r="C28" s="30" t="s">
        <v>66</v>
      </c>
      <c r="D28" s="29" t="s">
        <v>54</v>
      </c>
      <c r="E28" s="31" t="s">
        <v>67</v>
      </c>
      <c r="F28" s="32" t="s">
        <v>33</v>
      </c>
      <c r="G28" s="33">
        <v>1</v>
      </c>
      <c r="H28" s="33">
        <v>0</v>
      </c>
      <c r="I28" s="33">
        <f>ROUND(G28*H28,P4)</f>
        <v>0</v>
      </c>
      <c r="J28" s="29"/>
      <c r="O28" s="34">
        <f>I28*0.21</f>
        <v>0</v>
      </c>
      <c r="P28">
        <v>3</v>
      </c>
    </row>
    <row r="29">
      <c r="A29" s="29" t="s">
        <v>34</v>
      </c>
      <c r="B29" s="35"/>
      <c r="C29" s="36"/>
      <c r="D29" s="36"/>
      <c r="E29" s="31" t="s">
        <v>68</v>
      </c>
      <c r="F29" s="36"/>
      <c r="G29" s="36"/>
      <c r="H29" s="36"/>
      <c r="I29" s="36"/>
      <c r="J29" s="37"/>
    </row>
    <row r="30">
      <c r="A30" s="29" t="s">
        <v>36</v>
      </c>
      <c r="B30" s="35"/>
      <c r="C30" s="36"/>
      <c r="D30" s="36"/>
      <c r="E30" s="41" t="s">
        <v>31</v>
      </c>
      <c r="F30" s="36"/>
      <c r="G30" s="36"/>
      <c r="H30" s="36"/>
      <c r="I30" s="36"/>
      <c r="J30" s="37"/>
    </row>
    <row r="31" ht="30">
      <c r="A31" s="29" t="s">
        <v>29</v>
      </c>
      <c r="B31" s="29">
        <v>8</v>
      </c>
      <c r="C31" s="30" t="s">
        <v>69</v>
      </c>
      <c r="D31" s="29" t="s">
        <v>54</v>
      </c>
      <c r="E31" s="31" t="s">
        <v>70</v>
      </c>
      <c r="F31" s="32" t="s">
        <v>33</v>
      </c>
      <c r="G31" s="33">
        <v>1</v>
      </c>
      <c r="H31" s="33">
        <v>0</v>
      </c>
      <c r="I31" s="33">
        <f>ROUND(G31*H31,P4)</f>
        <v>0</v>
      </c>
      <c r="J31" s="29"/>
      <c r="O31" s="34">
        <f>I31*0.21</f>
        <v>0</v>
      </c>
      <c r="P31">
        <v>3</v>
      </c>
    </row>
    <row r="32">
      <c r="A32" s="29" t="s">
        <v>34</v>
      </c>
      <c r="B32" s="35"/>
      <c r="C32" s="36"/>
      <c r="D32" s="36"/>
      <c r="E32" s="41" t="s">
        <v>31</v>
      </c>
      <c r="F32" s="36"/>
      <c r="G32" s="36"/>
      <c r="H32" s="36"/>
      <c r="I32" s="36"/>
      <c r="J32" s="37"/>
    </row>
    <row r="33">
      <c r="A33" s="29" t="s">
        <v>36</v>
      </c>
      <c r="B33" s="35"/>
      <c r="C33" s="36"/>
      <c r="D33" s="36"/>
      <c r="E33" s="41" t="s">
        <v>31</v>
      </c>
      <c r="F33" s="36"/>
      <c r="G33" s="36"/>
      <c r="H33" s="36"/>
      <c r="I33" s="36"/>
      <c r="J33" s="37"/>
    </row>
    <row r="34">
      <c r="A34" s="29" t="s">
        <v>29</v>
      </c>
      <c r="B34" s="29">
        <v>9</v>
      </c>
      <c r="C34" s="30" t="s">
        <v>71</v>
      </c>
      <c r="D34" s="29" t="s">
        <v>54</v>
      </c>
      <c r="E34" s="31" t="s">
        <v>72</v>
      </c>
      <c r="F34" s="32" t="s">
        <v>33</v>
      </c>
      <c r="G34" s="33">
        <v>1</v>
      </c>
      <c r="H34" s="33">
        <v>0</v>
      </c>
      <c r="I34" s="33">
        <f>ROUND(G34*H34,P4)</f>
        <v>0</v>
      </c>
      <c r="J34" s="29"/>
      <c r="O34" s="34">
        <f>I34*0.21</f>
        <v>0</v>
      </c>
      <c r="P34">
        <v>3</v>
      </c>
    </row>
    <row r="35">
      <c r="A35" s="29" t="s">
        <v>34</v>
      </c>
      <c r="B35" s="35"/>
      <c r="C35" s="36"/>
      <c r="D35" s="36"/>
      <c r="E35" s="31" t="s">
        <v>73</v>
      </c>
      <c r="F35" s="36"/>
      <c r="G35" s="36"/>
      <c r="H35" s="36"/>
      <c r="I35" s="36"/>
      <c r="J35" s="37"/>
    </row>
    <row r="36">
      <c r="A36" s="29" t="s">
        <v>36</v>
      </c>
      <c r="B36" s="35"/>
      <c r="C36" s="36"/>
      <c r="D36" s="36"/>
      <c r="E36" s="41" t="s">
        <v>31</v>
      </c>
      <c r="F36" s="36"/>
      <c r="G36" s="36"/>
      <c r="H36" s="36"/>
      <c r="I36" s="36"/>
      <c r="J36" s="37"/>
    </row>
    <row r="37" ht="30">
      <c r="A37" s="29" t="s">
        <v>29</v>
      </c>
      <c r="B37" s="29">
        <v>10</v>
      </c>
      <c r="C37" s="30" t="s">
        <v>74</v>
      </c>
      <c r="D37" s="29" t="s">
        <v>54</v>
      </c>
      <c r="E37" s="31" t="s">
        <v>75</v>
      </c>
      <c r="F37" s="32" t="s">
        <v>33</v>
      </c>
      <c r="G37" s="33">
        <v>1</v>
      </c>
      <c r="H37" s="33">
        <v>0</v>
      </c>
      <c r="I37" s="33">
        <f>ROUND(G37*H37,P4)</f>
        <v>0</v>
      </c>
      <c r="J37" s="29"/>
      <c r="O37" s="34">
        <f>I37*0.21</f>
        <v>0</v>
      </c>
      <c r="P37">
        <v>3</v>
      </c>
    </row>
    <row r="38">
      <c r="A38" s="29" t="s">
        <v>34</v>
      </c>
      <c r="B38" s="35"/>
      <c r="C38" s="36"/>
      <c r="D38" s="36"/>
      <c r="E38" s="41" t="s">
        <v>31</v>
      </c>
      <c r="F38" s="36"/>
      <c r="G38" s="36"/>
      <c r="H38" s="36"/>
      <c r="I38" s="36"/>
      <c r="J38" s="37"/>
    </row>
    <row r="39">
      <c r="A39" s="29" t="s">
        <v>36</v>
      </c>
      <c r="B39" s="35"/>
      <c r="C39" s="36"/>
      <c r="D39" s="36"/>
      <c r="E39" s="41" t="s">
        <v>31</v>
      </c>
      <c r="F39" s="36"/>
      <c r="G39" s="36"/>
      <c r="H39" s="36"/>
      <c r="I39" s="36"/>
      <c r="J39" s="37"/>
    </row>
    <row r="40">
      <c r="A40" s="29" t="s">
        <v>29</v>
      </c>
      <c r="B40" s="29">
        <v>11</v>
      </c>
      <c r="C40" s="30" t="s">
        <v>76</v>
      </c>
      <c r="D40" s="29" t="s">
        <v>54</v>
      </c>
      <c r="E40" s="31" t="s">
        <v>77</v>
      </c>
      <c r="F40" s="32" t="s">
        <v>33</v>
      </c>
      <c r="G40" s="33">
        <v>1</v>
      </c>
      <c r="H40" s="33">
        <v>0</v>
      </c>
      <c r="I40" s="33">
        <f>ROUND(G40*H40,P4)</f>
        <v>0</v>
      </c>
      <c r="J40" s="29"/>
      <c r="O40" s="34">
        <f>I40*0.21</f>
        <v>0</v>
      </c>
      <c r="P40">
        <v>3</v>
      </c>
    </row>
    <row r="41">
      <c r="A41" s="29" t="s">
        <v>34</v>
      </c>
      <c r="B41" s="35"/>
      <c r="C41" s="36"/>
      <c r="D41" s="36"/>
      <c r="E41" s="41" t="s">
        <v>31</v>
      </c>
      <c r="F41" s="36"/>
      <c r="G41" s="36"/>
      <c r="H41" s="36"/>
      <c r="I41" s="36"/>
      <c r="J41" s="37"/>
    </row>
    <row r="42">
      <c r="A42" s="29" t="s">
        <v>36</v>
      </c>
      <c r="B42" s="35"/>
      <c r="C42" s="36"/>
      <c r="D42" s="36"/>
      <c r="E42" s="41" t="s">
        <v>31</v>
      </c>
      <c r="F42" s="36"/>
      <c r="G42" s="36"/>
      <c r="H42" s="36"/>
      <c r="I42" s="36"/>
      <c r="J42" s="37"/>
    </row>
    <row r="43">
      <c r="A43" s="29" t="s">
        <v>29</v>
      </c>
      <c r="B43" s="29">
        <v>12</v>
      </c>
      <c r="C43" s="30" t="s">
        <v>78</v>
      </c>
      <c r="D43" s="29" t="s">
        <v>54</v>
      </c>
      <c r="E43" s="31" t="s">
        <v>79</v>
      </c>
      <c r="F43" s="32" t="s">
        <v>33</v>
      </c>
      <c r="G43" s="33">
        <v>1</v>
      </c>
      <c r="H43" s="33">
        <v>0</v>
      </c>
      <c r="I43" s="33">
        <f>ROUND(G43*H43,P4)</f>
        <v>0</v>
      </c>
      <c r="J43" s="29"/>
      <c r="O43" s="34">
        <f>I43*0.21</f>
        <v>0</v>
      </c>
      <c r="P43">
        <v>3</v>
      </c>
    </row>
    <row r="44">
      <c r="A44" s="29" t="s">
        <v>34</v>
      </c>
      <c r="B44" s="35"/>
      <c r="C44" s="36"/>
      <c r="D44" s="36"/>
      <c r="E44" s="41" t="s">
        <v>31</v>
      </c>
      <c r="F44" s="36"/>
      <c r="G44" s="36"/>
      <c r="H44" s="36"/>
      <c r="I44" s="36"/>
      <c r="J44" s="37"/>
    </row>
    <row r="45">
      <c r="A45" s="29" t="s">
        <v>36</v>
      </c>
      <c r="B45" s="35"/>
      <c r="C45" s="36"/>
      <c r="D45" s="36"/>
      <c r="E45" s="41" t="s">
        <v>31</v>
      </c>
      <c r="F45" s="36"/>
      <c r="G45" s="36"/>
      <c r="H45" s="36"/>
      <c r="I45" s="36"/>
      <c r="J45" s="37"/>
    </row>
    <row r="46">
      <c r="A46" s="29" t="s">
        <v>29</v>
      </c>
      <c r="B46" s="29">
        <v>13</v>
      </c>
      <c r="C46" s="30" t="s">
        <v>80</v>
      </c>
      <c r="D46" s="29" t="s">
        <v>54</v>
      </c>
      <c r="E46" s="31" t="s">
        <v>81</v>
      </c>
      <c r="F46" s="32" t="s">
        <v>33</v>
      </c>
      <c r="G46" s="33">
        <v>1</v>
      </c>
      <c r="H46" s="33">
        <v>0</v>
      </c>
      <c r="I46" s="33">
        <f>ROUND(G46*H46,P4)</f>
        <v>0</v>
      </c>
      <c r="J46" s="29"/>
      <c r="O46" s="34">
        <f>I46*0.21</f>
        <v>0</v>
      </c>
      <c r="P46">
        <v>3</v>
      </c>
    </row>
    <row r="47">
      <c r="A47" s="29" t="s">
        <v>34</v>
      </c>
      <c r="B47" s="35"/>
      <c r="C47" s="36"/>
      <c r="D47" s="36"/>
      <c r="E47" s="41" t="s">
        <v>31</v>
      </c>
      <c r="F47" s="36"/>
      <c r="G47" s="36"/>
      <c r="H47" s="36"/>
      <c r="I47" s="36"/>
      <c r="J47" s="37"/>
    </row>
    <row r="48">
      <c r="A48" s="29" t="s">
        <v>36</v>
      </c>
      <c r="B48" s="35"/>
      <c r="C48" s="36"/>
      <c r="D48" s="36"/>
      <c r="E48" s="41" t="s">
        <v>31</v>
      </c>
      <c r="F48" s="36"/>
      <c r="G48" s="36"/>
      <c r="H48" s="36"/>
      <c r="I48" s="36"/>
      <c r="J48" s="37"/>
    </row>
    <row r="49" ht="30">
      <c r="A49" s="29" t="s">
        <v>29</v>
      </c>
      <c r="B49" s="29">
        <v>14</v>
      </c>
      <c r="C49" s="30" t="s">
        <v>82</v>
      </c>
      <c r="D49" s="29" t="s">
        <v>54</v>
      </c>
      <c r="E49" s="31" t="s">
        <v>83</v>
      </c>
      <c r="F49" s="32" t="s">
        <v>33</v>
      </c>
      <c r="G49" s="33">
        <v>1</v>
      </c>
      <c r="H49" s="33">
        <v>0</v>
      </c>
      <c r="I49" s="33">
        <f>ROUND(G49*H49,P4)</f>
        <v>0</v>
      </c>
      <c r="J49" s="29"/>
      <c r="O49" s="34">
        <f>I49*0.21</f>
        <v>0</v>
      </c>
      <c r="P49">
        <v>3</v>
      </c>
    </row>
    <row r="50">
      <c r="A50" s="29" t="s">
        <v>34</v>
      </c>
      <c r="B50" s="35"/>
      <c r="C50" s="36"/>
      <c r="D50" s="36"/>
      <c r="E50" s="41" t="s">
        <v>31</v>
      </c>
      <c r="F50" s="36"/>
      <c r="G50" s="36"/>
      <c r="H50" s="36"/>
      <c r="I50" s="36"/>
      <c r="J50" s="37"/>
    </row>
    <row r="51">
      <c r="A51" s="29" t="s">
        <v>36</v>
      </c>
      <c r="B51" s="38"/>
      <c r="C51" s="39"/>
      <c r="D51" s="39"/>
      <c r="E51" s="42" t="s">
        <v>31</v>
      </c>
      <c r="F51" s="39"/>
      <c r="G51" s="39"/>
      <c r="H51" s="39"/>
      <c r="I51" s="39"/>
      <c r="J51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84</v>
      </c>
      <c r="I3" s="16">
        <f>SUMIFS(I8:I352,A8:A352,"SD")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84</v>
      </c>
      <c r="D4" s="13"/>
      <c r="E4" s="14" t="s">
        <v>85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SUMIFS(I9:I35,A9:A35,"P")</f>
        <v>0</v>
      </c>
      <c r="J8" s="28"/>
    </row>
    <row r="9">
      <c r="A9" s="29" t="s">
        <v>29</v>
      </c>
      <c r="B9" s="29">
        <v>1</v>
      </c>
      <c r="C9" s="30" t="s">
        <v>86</v>
      </c>
      <c r="D9" s="29" t="s">
        <v>87</v>
      </c>
      <c r="E9" s="31" t="s">
        <v>88</v>
      </c>
      <c r="F9" s="32" t="s">
        <v>89</v>
      </c>
      <c r="G9" s="33">
        <v>816.24000000000001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 ht="30">
      <c r="A10" s="29" t="s">
        <v>34</v>
      </c>
      <c r="B10" s="35"/>
      <c r="C10" s="36"/>
      <c r="D10" s="36"/>
      <c r="E10" s="31" t="s">
        <v>90</v>
      </c>
      <c r="F10" s="36"/>
      <c r="G10" s="36"/>
      <c r="H10" s="36"/>
      <c r="I10" s="36"/>
      <c r="J10" s="37"/>
    </row>
    <row r="11">
      <c r="A11" s="29" t="s">
        <v>91</v>
      </c>
      <c r="B11" s="35"/>
      <c r="C11" s="36"/>
      <c r="D11" s="36"/>
      <c r="E11" s="43" t="s">
        <v>92</v>
      </c>
      <c r="F11" s="36"/>
      <c r="G11" s="36"/>
      <c r="H11" s="36"/>
      <c r="I11" s="36"/>
      <c r="J11" s="37"/>
    </row>
    <row r="12" ht="30">
      <c r="A12" s="29" t="s">
        <v>36</v>
      </c>
      <c r="B12" s="35"/>
      <c r="C12" s="36"/>
      <c r="D12" s="36"/>
      <c r="E12" s="31" t="s">
        <v>93</v>
      </c>
      <c r="F12" s="36"/>
      <c r="G12" s="36"/>
      <c r="H12" s="36"/>
      <c r="I12" s="36"/>
      <c r="J12" s="37"/>
    </row>
    <row r="13">
      <c r="A13" s="29" t="s">
        <v>29</v>
      </c>
      <c r="B13" s="29">
        <v>2</v>
      </c>
      <c r="C13" s="30" t="s">
        <v>86</v>
      </c>
      <c r="D13" s="29" t="s">
        <v>94</v>
      </c>
      <c r="E13" s="31" t="s">
        <v>88</v>
      </c>
      <c r="F13" s="32" t="s">
        <v>89</v>
      </c>
      <c r="G13" s="33">
        <v>196.00999999999999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 ht="30">
      <c r="A14" s="29" t="s">
        <v>34</v>
      </c>
      <c r="B14" s="35"/>
      <c r="C14" s="36"/>
      <c r="D14" s="36"/>
      <c r="E14" s="31" t="s">
        <v>95</v>
      </c>
      <c r="F14" s="36"/>
      <c r="G14" s="36"/>
      <c r="H14" s="36"/>
      <c r="I14" s="36"/>
      <c r="J14" s="37"/>
    </row>
    <row r="15" ht="60">
      <c r="A15" s="29" t="s">
        <v>91</v>
      </c>
      <c r="B15" s="35"/>
      <c r="C15" s="36"/>
      <c r="D15" s="36"/>
      <c r="E15" s="43" t="s">
        <v>96</v>
      </c>
      <c r="F15" s="36"/>
      <c r="G15" s="36"/>
      <c r="H15" s="36"/>
      <c r="I15" s="36"/>
      <c r="J15" s="37"/>
    </row>
    <row r="16" ht="30">
      <c r="A16" s="29" t="s">
        <v>36</v>
      </c>
      <c r="B16" s="35"/>
      <c r="C16" s="36"/>
      <c r="D16" s="36"/>
      <c r="E16" s="31" t="s">
        <v>93</v>
      </c>
      <c r="F16" s="36"/>
      <c r="G16" s="36"/>
      <c r="H16" s="36"/>
      <c r="I16" s="36"/>
      <c r="J16" s="37"/>
    </row>
    <row r="17">
      <c r="A17" s="29" t="s">
        <v>29</v>
      </c>
      <c r="B17" s="29">
        <v>3</v>
      </c>
      <c r="C17" s="30" t="s">
        <v>86</v>
      </c>
      <c r="D17" s="29" t="s">
        <v>97</v>
      </c>
      <c r="E17" s="31" t="s">
        <v>88</v>
      </c>
      <c r="F17" s="32" t="s">
        <v>89</v>
      </c>
      <c r="G17" s="33">
        <v>7.54</v>
      </c>
      <c r="H17" s="33">
        <v>0</v>
      </c>
      <c r="I17" s="33">
        <f>ROUND(G17*H17,P4)</f>
        <v>0</v>
      </c>
      <c r="J17" s="29"/>
      <c r="O17" s="34">
        <f>I17*0.21</f>
        <v>0</v>
      </c>
      <c r="P17">
        <v>3</v>
      </c>
    </row>
    <row r="18" ht="30">
      <c r="A18" s="29" t="s">
        <v>34</v>
      </c>
      <c r="B18" s="35"/>
      <c r="C18" s="36"/>
      <c r="D18" s="36"/>
      <c r="E18" s="31" t="s">
        <v>98</v>
      </c>
      <c r="F18" s="36"/>
      <c r="G18" s="36"/>
      <c r="H18" s="36"/>
      <c r="I18" s="36"/>
      <c r="J18" s="37"/>
    </row>
    <row r="19">
      <c r="A19" s="29" t="s">
        <v>91</v>
      </c>
      <c r="B19" s="35"/>
      <c r="C19" s="36"/>
      <c r="D19" s="36"/>
      <c r="E19" s="43" t="s">
        <v>99</v>
      </c>
      <c r="F19" s="36"/>
      <c r="G19" s="36"/>
      <c r="H19" s="36"/>
      <c r="I19" s="36"/>
      <c r="J19" s="37"/>
    </row>
    <row r="20" ht="30">
      <c r="A20" s="29" t="s">
        <v>36</v>
      </c>
      <c r="B20" s="35"/>
      <c r="C20" s="36"/>
      <c r="D20" s="36"/>
      <c r="E20" s="31" t="s">
        <v>93</v>
      </c>
      <c r="F20" s="36"/>
      <c r="G20" s="36"/>
      <c r="H20" s="36"/>
      <c r="I20" s="36"/>
      <c r="J20" s="37"/>
    </row>
    <row r="21">
      <c r="A21" s="29" t="s">
        <v>29</v>
      </c>
      <c r="B21" s="29">
        <v>4</v>
      </c>
      <c r="C21" s="30" t="s">
        <v>86</v>
      </c>
      <c r="D21" s="29" t="s">
        <v>100</v>
      </c>
      <c r="E21" s="31" t="s">
        <v>88</v>
      </c>
      <c r="F21" s="32" t="s">
        <v>89</v>
      </c>
      <c r="G21" s="33">
        <v>0.29999999999999999</v>
      </c>
      <c r="H21" s="33">
        <v>0</v>
      </c>
      <c r="I21" s="33">
        <f>ROUND(G21*H21,P4)</f>
        <v>0</v>
      </c>
      <c r="J21" s="29"/>
      <c r="O21" s="34">
        <f>I21*0.21</f>
        <v>0</v>
      </c>
      <c r="P21">
        <v>3</v>
      </c>
    </row>
    <row r="22">
      <c r="A22" s="29" t="s">
        <v>34</v>
      </c>
      <c r="B22" s="35"/>
      <c r="C22" s="36"/>
      <c r="D22" s="36"/>
      <c r="E22" s="31" t="s">
        <v>101</v>
      </c>
      <c r="F22" s="36"/>
      <c r="G22" s="36"/>
      <c r="H22" s="36"/>
      <c r="I22" s="36"/>
      <c r="J22" s="37"/>
    </row>
    <row r="23">
      <c r="A23" s="29" t="s">
        <v>91</v>
      </c>
      <c r="B23" s="35"/>
      <c r="C23" s="36"/>
      <c r="D23" s="36"/>
      <c r="E23" s="43" t="s">
        <v>102</v>
      </c>
      <c r="F23" s="36"/>
      <c r="G23" s="36"/>
      <c r="H23" s="36"/>
      <c r="I23" s="36"/>
      <c r="J23" s="37"/>
    </row>
    <row r="24" ht="30">
      <c r="A24" s="29" t="s">
        <v>36</v>
      </c>
      <c r="B24" s="35"/>
      <c r="C24" s="36"/>
      <c r="D24" s="36"/>
      <c r="E24" s="31" t="s">
        <v>93</v>
      </c>
      <c r="F24" s="36"/>
      <c r="G24" s="36"/>
      <c r="H24" s="36"/>
      <c r="I24" s="36"/>
      <c r="J24" s="37"/>
    </row>
    <row r="25">
      <c r="A25" s="29" t="s">
        <v>29</v>
      </c>
      <c r="B25" s="29">
        <v>5</v>
      </c>
      <c r="C25" s="30" t="s">
        <v>86</v>
      </c>
      <c r="D25" s="29" t="s">
        <v>103</v>
      </c>
      <c r="E25" s="31" t="s">
        <v>88</v>
      </c>
      <c r="F25" s="32" t="s">
        <v>89</v>
      </c>
      <c r="G25" s="33">
        <v>26.18</v>
      </c>
      <c r="H25" s="33">
        <v>0</v>
      </c>
      <c r="I25" s="33">
        <f>ROUND(G25*H25,P4)</f>
        <v>0</v>
      </c>
      <c r="J25" s="29"/>
      <c r="O25" s="34">
        <f>I25*0.21</f>
        <v>0</v>
      </c>
      <c r="P25">
        <v>3</v>
      </c>
    </row>
    <row r="26" ht="30">
      <c r="A26" s="29" t="s">
        <v>34</v>
      </c>
      <c r="B26" s="35"/>
      <c r="C26" s="36"/>
      <c r="D26" s="36"/>
      <c r="E26" s="31" t="s">
        <v>104</v>
      </c>
      <c r="F26" s="36"/>
      <c r="G26" s="36"/>
      <c r="H26" s="36"/>
      <c r="I26" s="36"/>
      <c r="J26" s="37"/>
    </row>
    <row r="27">
      <c r="A27" s="29" t="s">
        <v>91</v>
      </c>
      <c r="B27" s="35"/>
      <c r="C27" s="36"/>
      <c r="D27" s="36"/>
      <c r="E27" s="43" t="s">
        <v>105</v>
      </c>
      <c r="F27" s="36"/>
      <c r="G27" s="36"/>
      <c r="H27" s="36"/>
      <c r="I27" s="36"/>
      <c r="J27" s="37"/>
    </row>
    <row r="28" ht="30">
      <c r="A28" s="29" t="s">
        <v>36</v>
      </c>
      <c r="B28" s="35"/>
      <c r="C28" s="36"/>
      <c r="D28" s="36"/>
      <c r="E28" s="31" t="s">
        <v>93</v>
      </c>
      <c r="F28" s="36"/>
      <c r="G28" s="36"/>
      <c r="H28" s="36"/>
      <c r="I28" s="36"/>
      <c r="J28" s="37"/>
    </row>
    <row r="29">
      <c r="A29" s="29" t="s">
        <v>29</v>
      </c>
      <c r="B29" s="29">
        <v>6</v>
      </c>
      <c r="C29" s="30" t="s">
        <v>106</v>
      </c>
      <c r="D29" s="29" t="s">
        <v>31</v>
      </c>
      <c r="E29" s="31" t="s">
        <v>107</v>
      </c>
      <c r="F29" s="32" t="s">
        <v>33</v>
      </c>
      <c r="G29" s="33">
        <v>1</v>
      </c>
      <c r="H29" s="33">
        <v>0</v>
      </c>
      <c r="I29" s="33">
        <f>ROUND(G29*H29,P4)</f>
        <v>0</v>
      </c>
      <c r="J29" s="29"/>
      <c r="O29" s="34">
        <f>I29*0.21</f>
        <v>0</v>
      </c>
      <c r="P29">
        <v>3</v>
      </c>
    </row>
    <row r="30" ht="45">
      <c r="A30" s="29" t="s">
        <v>34</v>
      </c>
      <c r="B30" s="35"/>
      <c r="C30" s="36"/>
      <c r="D30" s="36"/>
      <c r="E30" s="31" t="s">
        <v>108</v>
      </c>
      <c r="F30" s="36"/>
      <c r="G30" s="36"/>
      <c r="H30" s="36"/>
      <c r="I30" s="36"/>
      <c r="J30" s="37"/>
    </row>
    <row r="31">
      <c r="A31" s="29" t="s">
        <v>91</v>
      </c>
      <c r="B31" s="35"/>
      <c r="C31" s="36"/>
      <c r="D31" s="36"/>
      <c r="E31" s="43" t="s">
        <v>109</v>
      </c>
      <c r="F31" s="36"/>
      <c r="G31" s="36"/>
      <c r="H31" s="36"/>
      <c r="I31" s="36"/>
      <c r="J31" s="37"/>
    </row>
    <row r="32" ht="30">
      <c r="A32" s="29" t="s">
        <v>36</v>
      </c>
      <c r="B32" s="35"/>
      <c r="C32" s="36"/>
      <c r="D32" s="36"/>
      <c r="E32" s="31" t="s">
        <v>110</v>
      </c>
      <c r="F32" s="36"/>
      <c r="G32" s="36"/>
      <c r="H32" s="36"/>
      <c r="I32" s="36"/>
      <c r="J32" s="37"/>
    </row>
    <row r="33">
      <c r="A33" s="29" t="s">
        <v>29</v>
      </c>
      <c r="B33" s="29">
        <v>7</v>
      </c>
      <c r="C33" s="30" t="s">
        <v>111</v>
      </c>
      <c r="D33" s="29" t="s">
        <v>31</v>
      </c>
      <c r="E33" s="31" t="s">
        <v>112</v>
      </c>
      <c r="F33" s="32" t="s">
        <v>33</v>
      </c>
      <c r="G33" s="33">
        <v>1</v>
      </c>
      <c r="H33" s="33">
        <v>0</v>
      </c>
      <c r="I33" s="33">
        <f>ROUND(G33*H33,P4)</f>
        <v>0</v>
      </c>
      <c r="J33" s="29"/>
      <c r="O33" s="34">
        <f>I33*0.21</f>
        <v>0</v>
      </c>
      <c r="P33">
        <v>3</v>
      </c>
    </row>
    <row r="34" ht="30">
      <c r="A34" s="29" t="s">
        <v>34</v>
      </c>
      <c r="B34" s="35"/>
      <c r="C34" s="36"/>
      <c r="D34" s="36"/>
      <c r="E34" s="31" t="s">
        <v>113</v>
      </c>
      <c r="F34" s="36"/>
      <c r="G34" s="36"/>
      <c r="H34" s="36"/>
      <c r="I34" s="36"/>
      <c r="J34" s="37"/>
    </row>
    <row r="35" ht="30">
      <c r="A35" s="29" t="s">
        <v>36</v>
      </c>
      <c r="B35" s="35"/>
      <c r="C35" s="36"/>
      <c r="D35" s="36"/>
      <c r="E35" s="31" t="s">
        <v>37</v>
      </c>
      <c r="F35" s="36"/>
      <c r="G35" s="36"/>
      <c r="H35" s="36"/>
      <c r="I35" s="36"/>
      <c r="J35" s="37"/>
    </row>
    <row r="36">
      <c r="A36" s="23" t="s">
        <v>26</v>
      </c>
      <c r="B36" s="24"/>
      <c r="C36" s="25" t="s">
        <v>87</v>
      </c>
      <c r="D36" s="26"/>
      <c r="E36" s="23" t="s">
        <v>114</v>
      </c>
      <c r="F36" s="26"/>
      <c r="G36" s="26"/>
      <c r="H36" s="26"/>
      <c r="I36" s="27">
        <f>SUMIFS(I37:I99,A37:A99,"P")</f>
        <v>0</v>
      </c>
      <c r="J36" s="28"/>
    </row>
    <row r="37">
      <c r="A37" s="29" t="s">
        <v>29</v>
      </c>
      <c r="B37" s="29">
        <v>8</v>
      </c>
      <c r="C37" s="30" t="s">
        <v>115</v>
      </c>
      <c r="D37" s="29" t="s">
        <v>31</v>
      </c>
      <c r="E37" s="31" t="s">
        <v>116</v>
      </c>
      <c r="F37" s="32" t="s">
        <v>117</v>
      </c>
      <c r="G37" s="33">
        <v>86</v>
      </c>
      <c r="H37" s="33">
        <v>0</v>
      </c>
      <c r="I37" s="33">
        <f>ROUND(G37*H37,P4)</f>
        <v>0</v>
      </c>
      <c r="J37" s="29"/>
      <c r="O37" s="34">
        <f>I37*0.21</f>
        <v>0</v>
      </c>
      <c r="P37">
        <v>3</v>
      </c>
    </row>
    <row r="38">
      <c r="A38" s="29" t="s">
        <v>34</v>
      </c>
      <c r="B38" s="35"/>
      <c r="C38" s="36"/>
      <c r="D38" s="36"/>
      <c r="E38" s="31" t="s">
        <v>118</v>
      </c>
      <c r="F38" s="36"/>
      <c r="G38" s="36"/>
      <c r="H38" s="36"/>
      <c r="I38" s="36"/>
      <c r="J38" s="37"/>
    </row>
    <row r="39" ht="45">
      <c r="A39" s="29" t="s">
        <v>36</v>
      </c>
      <c r="B39" s="35"/>
      <c r="C39" s="36"/>
      <c r="D39" s="36"/>
      <c r="E39" s="31" t="s">
        <v>119</v>
      </c>
      <c r="F39" s="36"/>
      <c r="G39" s="36"/>
      <c r="H39" s="36"/>
      <c r="I39" s="36"/>
      <c r="J39" s="37"/>
    </row>
    <row r="40">
      <c r="A40" s="29" t="s">
        <v>29</v>
      </c>
      <c r="B40" s="29">
        <v>9</v>
      </c>
      <c r="C40" s="30" t="s">
        <v>120</v>
      </c>
      <c r="D40" s="29" t="s">
        <v>31</v>
      </c>
      <c r="E40" s="31" t="s">
        <v>121</v>
      </c>
      <c r="F40" s="32" t="s">
        <v>117</v>
      </c>
      <c r="G40" s="33">
        <v>5.7000000000000002</v>
      </c>
      <c r="H40" s="33">
        <v>0</v>
      </c>
      <c r="I40" s="33">
        <f>ROUND(G40*H40,P4)</f>
        <v>0</v>
      </c>
      <c r="J40" s="29"/>
      <c r="O40" s="34">
        <f>I40*0.21</f>
        <v>0</v>
      </c>
      <c r="P40">
        <v>3</v>
      </c>
    </row>
    <row r="41">
      <c r="A41" s="29" t="s">
        <v>34</v>
      </c>
      <c r="B41" s="35"/>
      <c r="C41" s="36"/>
      <c r="D41" s="36"/>
      <c r="E41" s="31" t="s">
        <v>122</v>
      </c>
      <c r="F41" s="36"/>
      <c r="G41" s="36"/>
      <c r="H41" s="36"/>
      <c r="I41" s="36"/>
      <c r="J41" s="37"/>
    </row>
    <row r="42">
      <c r="A42" s="29" t="s">
        <v>91</v>
      </c>
      <c r="B42" s="35"/>
      <c r="C42" s="36"/>
      <c r="D42" s="36"/>
      <c r="E42" s="43" t="s">
        <v>123</v>
      </c>
      <c r="F42" s="36"/>
      <c r="G42" s="36"/>
      <c r="H42" s="36"/>
      <c r="I42" s="36"/>
      <c r="J42" s="37"/>
    </row>
    <row r="43" ht="90">
      <c r="A43" s="29" t="s">
        <v>36</v>
      </c>
      <c r="B43" s="35"/>
      <c r="C43" s="36"/>
      <c r="D43" s="36"/>
      <c r="E43" s="31" t="s">
        <v>124</v>
      </c>
      <c r="F43" s="36"/>
      <c r="G43" s="36"/>
      <c r="H43" s="36"/>
      <c r="I43" s="36"/>
      <c r="J43" s="37"/>
    </row>
    <row r="44" ht="30">
      <c r="A44" s="29" t="s">
        <v>29</v>
      </c>
      <c r="B44" s="29">
        <v>10</v>
      </c>
      <c r="C44" s="30" t="s">
        <v>125</v>
      </c>
      <c r="D44" s="29" t="s">
        <v>31</v>
      </c>
      <c r="E44" s="31" t="s">
        <v>126</v>
      </c>
      <c r="F44" s="32" t="s">
        <v>127</v>
      </c>
      <c r="G44" s="33">
        <v>26.219999999999999</v>
      </c>
      <c r="H44" s="33">
        <v>0</v>
      </c>
      <c r="I44" s="33">
        <f>ROUND(G44*H44,P4)</f>
        <v>0</v>
      </c>
      <c r="J44" s="29"/>
      <c r="O44" s="34">
        <f>I44*0.21</f>
        <v>0</v>
      </c>
      <c r="P44">
        <v>3</v>
      </c>
    </row>
    <row r="45">
      <c r="A45" s="29" t="s">
        <v>34</v>
      </c>
      <c r="B45" s="35"/>
      <c r="C45" s="36"/>
      <c r="D45" s="36"/>
      <c r="E45" s="31" t="s">
        <v>128</v>
      </c>
      <c r="F45" s="36"/>
      <c r="G45" s="36"/>
      <c r="H45" s="36"/>
      <c r="I45" s="36"/>
      <c r="J45" s="37"/>
    </row>
    <row r="46">
      <c r="A46" s="29" t="s">
        <v>91</v>
      </c>
      <c r="B46" s="35"/>
      <c r="C46" s="36"/>
      <c r="D46" s="36"/>
      <c r="E46" s="43" t="s">
        <v>129</v>
      </c>
      <c r="F46" s="36"/>
      <c r="G46" s="36"/>
      <c r="H46" s="36"/>
      <c r="I46" s="36"/>
      <c r="J46" s="37"/>
    </row>
    <row r="47" ht="45">
      <c r="A47" s="29" t="s">
        <v>36</v>
      </c>
      <c r="B47" s="35"/>
      <c r="C47" s="36"/>
      <c r="D47" s="36"/>
      <c r="E47" s="31" t="s">
        <v>130</v>
      </c>
      <c r="F47" s="36"/>
      <c r="G47" s="36"/>
      <c r="H47" s="36"/>
      <c r="I47" s="36"/>
      <c r="J47" s="37"/>
    </row>
    <row r="48">
      <c r="A48" s="29" t="s">
        <v>29</v>
      </c>
      <c r="B48" s="29">
        <v>11</v>
      </c>
      <c r="C48" s="30" t="s">
        <v>131</v>
      </c>
      <c r="D48" s="29" t="s">
        <v>31</v>
      </c>
      <c r="E48" s="31" t="s">
        <v>132</v>
      </c>
      <c r="F48" s="32" t="s">
        <v>133</v>
      </c>
      <c r="G48" s="33">
        <v>28.059999999999999</v>
      </c>
      <c r="H48" s="33">
        <v>0</v>
      </c>
      <c r="I48" s="33">
        <f>ROUND(G48*H48,P4)</f>
        <v>0</v>
      </c>
      <c r="J48" s="29"/>
      <c r="O48" s="34">
        <f>I48*0.21</f>
        <v>0</v>
      </c>
      <c r="P48">
        <v>3</v>
      </c>
    </row>
    <row r="49">
      <c r="A49" s="29" t="s">
        <v>34</v>
      </c>
      <c r="B49" s="35"/>
      <c r="C49" s="36"/>
      <c r="D49" s="36"/>
      <c r="E49" s="31" t="s">
        <v>134</v>
      </c>
      <c r="F49" s="36"/>
      <c r="G49" s="36"/>
      <c r="H49" s="36"/>
      <c r="I49" s="36"/>
      <c r="J49" s="37"/>
    </row>
    <row r="50">
      <c r="A50" s="29" t="s">
        <v>91</v>
      </c>
      <c r="B50" s="35"/>
      <c r="C50" s="36"/>
      <c r="D50" s="36"/>
      <c r="E50" s="43" t="s">
        <v>135</v>
      </c>
      <c r="F50" s="36"/>
      <c r="G50" s="36"/>
      <c r="H50" s="36"/>
      <c r="I50" s="36"/>
      <c r="J50" s="37"/>
    </row>
    <row r="51" ht="90">
      <c r="A51" s="29" t="s">
        <v>36</v>
      </c>
      <c r="B51" s="35"/>
      <c r="C51" s="36"/>
      <c r="D51" s="36"/>
      <c r="E51" s="31" t="s">
        <v>136</v>
      </c>
      <c r="F51" s="36"/>
      <c r="G51" s="36"/>
      <c r="H51" s="36"/>
      <c r="I51" s="36"/>
      <c r="J51" s="37"/>
    </row>
    <row r="52">
      <c r="A52" s="29" t="s">
        <v>29</v>
      </c>
      <c r="B52" s="29">
        <v>12</v>
      </c>
      <c r="C52" s="30" t="s">
        <v>137</v>
      </c>
      <c r="D52" s="29" t="s">
        <v>31</v>
      </c>
      <c r="E52" s="31" t="s">
        <v>138</v>
      </c>
      <c r="F52" s="32" t="s">
        <v>133</v>
      </c>
      <c r="G52" s="33">
        <v>8.4100000000000001</v>
      </c>
      <c r="H52" s="33">
        <v>0</v>
      </c>
      <c r="I52" s="33">
        <f>ROUND(G52*H52,P4)</f>
        <v>0</v>
      </c>
      <c r="J52" s="29"/>
      <c r="O52" s="34">
        <f>I52*0.21</f>
        <v>0</v>
      </c>
      <c r="P52">
        <v>3</v>
      </c>
    </row>
    <row r="53">
      <c r="A53" s="29" t="s">
        <v>34</v>
      </c>
      <c r="B53" s="35"/>
      <c r="C53" s="36"/>
      <c r="D53" s="36"/>
      <c r="E53" s="31" t="s">
        <v>118</v>
      </c>
      <c r="F53" s="36"/>
      <c r="G53" s="36"/>
      <c r="H53" s="36"/>
      <c r="I53" s="36"/>
      <c r="J53" s="37"/>
    </row>
    <row r="54">
      <c r="A54" s="29" t="s">
        <v>91</v>
      </c>
      <c r="B54" s="35"/>
      <c r="C54" s="36"/>
      <c r="D54" s="36"/>
      <c r="E54" s="43" t="s">
        <v>139</v>
      </c>
      <c r="F54" s="36"/>
      <c r="G54" s="36"/>
      <c r="H54" s="36"/>
      <c r="I54" s="36"/>
      <c r="J54" s="37"/>
    </row>
    <row r="55" ht="45">
      <c r="A55" s="29" t="s">
        <v>36</v>
      </c>
      <c r="B55" s="35"/>
      <c r="C55" s="36"/>
      <c r="D55" s="36"/>
      <c r="E55" s="31" t="s">
        <v>140</v>
      </c>
      <c r="F55" s="36"/>
      <c r="G55" s="36"/>
      <c r="H55" s="36"/>
      <c r="I55" s="36"/>
      <c r="J55" s="37"/>
    </row>
    <row r="56">
      <c r="A56" s="29" t="s">
        <v>29</v>
      </c>
      <c r="B56" s="29">
        <v>13</v>
      </c>
      <c r="C56" s="30" t="s">
        <v>141</v>
      </c>
      <c r="D56" s="29" t="s">
        <v>31</v>
      </c>
      <c r="E56" s="31" t="s">
        <v>142</v>
      </c>
      <c r="F56" s="32" t="s">
        <v>133</v>
      </c>
      <c r="G56" s="33">
        <v>45.100000000000001</v>
      </c>
      <c r="H56" s="33">
        <v>0</v>
      </c>
      <c r="I56" s="33">
        <f>ROUND(G56*H56,P4)</f>
        <v>0</v>
      </c>
      <c r="J56" s="29"/>
      <c r="O56" s="34">
        <f>I56*0.21</f>
        <v>0</v>
      </c>
      <c r="P56">
        <v>3</v>
      </c>
    </row>
    <row r="57">
      <c r="A57" s="29" t="s">
        <v>34</v>
      </c>
      <c r="B57" s="35"/>
      <c r="C57" s="36"/>
      <c r="D57" s="36"/>
      <c r="E57" s="31" t="s">
        <v>143</v>
      </c>
      <c r="F57" s="36"/>
      <c r="G57" s="36"/>
      <c r="H57" s="36"/>
      <c r="I57" s="36"/>
      <c r="J57" s="37"/>
    </row>
    <row r="58">
      <c r="A58" s="29" t="s">
        <v>91</v>
      </c>
      <c r="B58" s="35"/>
      <c r="C58" s="36"/>
      <c r="D58" s="36"/>
      <c r="E58" s="43" t="s">
        <v>144</v>
      </c>
      <c r="F58" s="36"/>
      <c r="G58" s="36"/>
      <c r="H58" s="36"/>
      <c r="I58" s="36"/>
      <c r="J58" s="37"/>
    </row>
    <row r="59" ht="409.5">
      <c r="A59" s="29" t="s">
        <v>36</v>
      </c>
      <c r="B59" s="35"/>
      <c r="C59" s="36"/>
      <c r="D59" s="36"/>
      <c r="E59" s="31" t="s">
        <v>145</v>
      </c>
      <c r="F59" s="36"/>
      <c r="G59" s="36"/>
      <c r="H59" s="36"/>
      <c r="I59" s="36"/>
      <c r="J59" s="37"/>
    </row>
    <row r="60">
      <c r="A60" s="29" t="s">
        <v>29</v>
      </c>
      <c r="B60" s="29">
        <v>14</v>
      </c>
      <c r="C60" s="30" t="s">
        <v>146</v>
      </c>
      <c r="D60" s="29" t="s">
        <v>31</v>
      </c>
      <c r="E60" s="31" t="s">
        <v>147</v>
      </c>
      <c r="F60" s="32" t="s">
        <v>133</v>
      </c>
      <c r="G60" s="33">
        <v>170.78</v>
      </c>
      <c r="H60" s="33">
        <v>0</v>
      </c>
      <c r="I60" s="33">
        <f>ROUND(G60*H60,P4)</f>
        <v>0</v>
      </c>
      <c r="J60" s="29"/>
      <c r="O60" s="34">
        <f>I60*0.21</f>
        <v>0</v>
      </c>
      <c r="P60">
        <v>3</v>
      </c>
    </row>
    <row r="61">
      <c r="A61" s="29" t="s">
        <v>34</v>
      </c>
      <c r="B61" s="35"/>
      <c r="C61" s="36"/>
      <c r="D61" s="36"/>
      <c r="E61" s="31" t="s">
        <v>148</v>
      </c>
      <c r="F61" s="36"/>
      <c r="G61" s="36"/>
      <c r="H61" s="36"/>
      <c r="I61" s="36"/>
      <c r="J61" s="37"/>
    </row>
    <row r="62" ht="60">
      <c r="A62" s="29" t="s">
        <v>91</v>
      </c>
      <c r="B62" s="35"/>
      <c r="C62" s="36"/>
      <c r="D62" s="36"/>
      <c r="E62" s="43" t="s">
        <v>149</v>
      </c>
      <c r="F62" s="36"/>
      <c r="G62" s="36"/>
      <c r="H62" s="36"/>
      <c r="I62" s="36"/>
      <c r="J62" s="37"/>
    </row>
    <row r="63" ht="409.5">
      <c r="A63" s="29" t="s">
        <v>36</v>
      </c>
      <c r="B63" s="35"/>
      <c r="C63" s="36"/>
      <c r="D63" s="36"/>
      <c r="E63" s="31" t="s">
        <v>145</v>
      </c>
      <c r="F63" s="36"/>
      <c r="G63" s="36"/>
      <c r="H63" s="36"/>
      <c r="I63" s="36"/>
      <c r="J63" s="37"/>
    </row>
    <row r="64">
      <c r="A64" s="29" t="s">
        <v>29</v>
      </c>
      <c r="B64" s="29">
        <v>15</v>
      </c>
      <c r="C64" s="30" t="s">
        <v>150</v>
      </c>
      <c r="D64" s="29" t="s">
        <v>31</v>
      </c>
      <c r="E64" s="31" t="s">
        <v>151</v>
      </c>
      <c r="F64" s="32" t="s">
        <v>133</v>
      </c>
      <c r="G64" s="33">
        <v>67.060000000000002</v>
      </c>
      <c r="H64" s="33">
        <v>0</v>
      </c>
      <c r="I64" s="33">
        <f>ROUND(G64*H64,P4)</f>
        <v>0</v>
      </c>
      <c r="J64" s="29"/>
      <c r="O64" s="34">
        <f>I64*0.21</f>
        <v>0</v>
      </c>
      <c r="P64">
        <v>3</v>
      </c>
    </row>
    <row r="65">
      <c r="A65" s="29" t="s">
        <v>34</v>
      </c>
      <c r="B65" s="35"/>
      <c r="C65" s="36"/>
      <c r="D65" s="36"/>
      <c r="E65" s="31" t="s">
        <v>148</v>
      </c>
      <c r="F65" s="36"/>
      <c r="G65" s="36"/>
      <c r="H65" s="36"/>
      <c r="I65" s="36"/>
      <c r="J65" s="37"/>
    </row>
    <row r="66" ht="60">
      <c r="A66" s="29" t="s">
        <v>91</v>
      </c>
      <c r="B66" s="35"/>
      <c r="C66" s="36"/>
      <c r="D66" s="36"/>
      <c r="E66" s="43" t="s">
        <v>152</v>
      </c>
      <c r="F66" s="36"/>
      <c r="G66" s="36"/>
      <c r="H66" s="36"/>
      <c r="I66" s="36"/>
      <c r="J66" s="37"/>
    </row>
    <row r="67" ht="409.5">
      <c r="A67" s="29" t="s">
        <v>36</v>
      </c>
      <c r="B67" s="35"/>
      <c r="C67" s="36"/>
      <c r="D67" s="36"/>
      <c r="E67" s="31" t="s">
        <v>145</v>
      </c>
      <c r="F67" s="36"/>
      <c r="G67" s="36"/>
      <c r="H67" s="36"/>
      <c r="I67" s="36"/>
      <c r="J67" s="37"/>
    </row>
    <row r="68">
      <c r="A68" s="29" t="s">
        <v>29</v>
      </c>
      <c r="B68" s="29">
        <v>16</v>
      </c>
      <c r="C68" s="30" t="s">
        <v>153</v>
      </c>
      <c r="D68" s="29" t="s">
        <v>31</v>
      </c>
      <c r="E68" s="31" t="s">
        <v>154</v>
      </c>
      <c r="F68" s="32" t="s">
        <v>133</v>
      </c>
      <c r="G68" s="33">
        <v>45.100000000000001</v>
      </c>
      <c r="H68" s="33">
        <v>0</v>
      </c>
      <c r="I68" s="33">
        <f>ROUND(G68*H68,P4)</f>
        <v>0</v>
      </c>
      <c r="J68" s="29"/>
      <c r="O68" s="34">
        <f>I68*0.21</f>
        <v>0</v>
      </c>
      <c r="P68">
        <v>3</v>
      </c>
    </row>
    <row r="69">
      <c r="A69" s="29" t="s">
        <v>34</v>
      </c>
      <c r="B69" s="35"/>
      <c r="C69" s="36"/>
      <c r="D69" s="36"/>
      <c r="E69" s="31" t="s">
        <v>155</v>
      </c>
      <c r="F69" s="36"/>
      <c r="G69" s="36"/>
      <c r="H69" s="36"/>
      <c r="I69" s="36"/>
      <c r="J69" s="37"/>
    </row>
    <row r="70">
      <c r="A70" s="29" t="s">
        <v>91</v>
      </c>
      <c r="B70" s="35"/>
      <c r="C70" s="36"/>
      <c r="D70" s="36"/>
      <c r="E70" s="43" t="s">
        <v>156</v>
      </c>
      <c r="F70" s="36"/>
      <c r="G70" s="36"/>
      <c r="H70" s="36"/>
      <c r="I70" s="36"/>
      <c r="J70" s="37"/>
    </row>
    <row r="71" ht="390">
      <c r="A71" s="29" t="s">
        <v>36</v>
      </c>
      <c r="B71" s="35"/>
      <c r="C71" s="36"/>
      <c r="D71" s="36"/>
      <c r="E71" s="31" t="s">
        <v>157</v>
      </c>
      <c r="F71" s="36"/>
      <c r="G71" s="36"/>
      <c r="H71" s="36"/>
      <c r="I71" s="36"/>
      <c r="J71" s="37"/>
    </row>
    <row r="72">
      <c r="A72" s="29" t="s">
        <v>29</v>
      </c>
      <c r="B72" s="29">
        <v>17</v>
      </c>
      <c r="C72" s="30" t="s">
        <v>153</v>
      </c>
      <c r="D72" s="29" t="s">
        <v>54</v>
      </c>
      <c r="E72" s="31" t="s">
        <v>154</v>
      </c>
      <c r="F72" s="32" t="s">
        <v>133</v>
      </c>
      <c r="G72" s="33">
        <v>6.4000000000000004</v>
      </c>
      <c r="H72" s="33">
        <v>0</v>
      </c>
      <c r="I72" s="33">
        <f>ROUND(G72*H72,P4)</f>
        <v>0</v>
      </c>
      <c r="J72" s="29"/>
      <c r="O72" s="34">
        <f>I72*0.21</f>
        <v>0</v>
      </c>
      <c r="P72">
        <v>3</v>
      </c>
    </row>
    <row r="73" ht="30">
      <c r="A73" s="29" t="s">
        <v>34</v>
      </c>
      <c r="B73" s="35"/>
      <c r="C73" s="36"/>
      <c r="D73" s="36"/>
      <c r="E73" s="31" t="s">
        <v>158</v>
      </c>
      <c r="F73" s="36"/>
      <c r="G73" s="36"/>
      <c r="H73" s="36"/>
      <c r="I73" s="36"/>
      <c r="J73" s="37"/>
    </row>
    <row r="74">
      <c r="A74" s="29" t="s">
        <v>91</v>
      </c>
      <c r="B74" s="35"/>
      <c r="C74" s="36"/>
      <c r="D74" s="36"/>
      <c r="E74" s="43" t="s">
        <v>159</v>
      </c>
      <c r="F74" s="36"/>
      <c r="G74" s="36"/>
      <c r="H74" s="36"/>
      <c r="I74" s="36"/>
      <c r="J74" s="37"/>
    </row>
    <row r="75" ht="390">
      <c r="A75" s="29" t="s">
        <v>36</v>
      </c>
      <c r="B75" s="35"/>
      <c r="C75" s="36"/>
      <c r="D75" s="36"/>
      <c r="E75" s="31" t="s">
        <v>157</v>
      </c>
      <c r="F75" s="36"/>
      <c r="G75" s="36"/>
      <c r="H75" s="36"/>
      <c r="I75" s="36"/>
      <c r="J75" s="37"/>
    </row>
    <row r="76">
      <c r="A76" s="29" t="s">
        <v>29</v>
      </c>
      <c r="B76" s="29">
        <v>18</v>
      </c>
      <c r="C76" s="30" t="s">
        <v>160</v>
      </c>
      <c r="D76" s="29" t="s">
        <v>31</v>
      </c>
      <c r="E76" s="31" t="s">
        <v>161</v>
      </c>
      <c r="F76" s="32" t="s">
        <v>133</v>
      </c>
      <c r="G76" s="33">
        <v>127.34</v>
      </c>
      <c r="H76" s="33">
        <v>0</v>
      </c>
      <c r="I76" s="33">
        <f>ROUND(G76*H76,P4)</f>
        <v>0</v>
      </c>
      <c r="J76" s="29"/>
      <c r="O76" s="34">
        <f>I76*0.21</f>
        <v>0</v>
      </c>
      <c r="P76">
        <v>3</v>
      </c>
    </row>
    <row r="77">
      <c r="A77" s="29" t="s">
        <v>34</v>
      </c>
      <c r="B77" s="35"/>
      <c r="C77" s="36"/>
      <c r="D77" s="36"/>
      <c r="E77" s="41" t="s">
        <v>31</v>
      </c>
      <c r="F77" s="36"/>
      <c r="G77" s="36"/>
      <c r="H77" s="36"/>
      <c r="I77" s="36"/>
      <c r="J77" s="37"/>
    </row>
    <row r="78" ht="45">
      <c r="A78" s="29" t="s">
        <v>91</v>
      </c>
      <c r="B78" s="35"/>
      <c r="C78" s="36"/>
      <c r="D78" s="36"/>
      <c r="E78" s="43" t="s">
        <v>162</v>
      </c>
      <c r="F78" s="36"/>
      <c r="G78" s="36"/>
      <c r="H78" s="36"/>
      <c r="I78" s="36"/>
      <c r="J78" s="37"/>
    </row>
    <row r="79" ht="90">
      <c r="A79" s="29" t="s">
        <v>36</v>
      </c>
      <c r="B79" s="35"/>
      <c r="C79" s="36"/>
      <c r="D79" s="36"/>
      <c r="E79" s="31" t="s">
        <v>163</v>
      </c>
      <c r="F79" s="36"/>
      <c r="G79" s="36"/>
      <c r="H79" s="36"/>
      <c r="I79" s="36"/>
      <c r="J79" s="37"/>
    </row>
    <row r="80">
      <c r="A80" s="29" t="s">
        <v>29</v>
      </c>
      <c r="B80" s="29">
        <v>19</v>
      </c>
      <c r="C80" s="30" t="s">
        <v>164</v>
      </c>
      <c r="D80" s="29" t="s">
        <v>31</v>
      </c>
      <c r="E80" s="31" t="s">
        <v>165</v>
      </c>
      <c r="F80" s="32" t="s">
        <v>133</v>
      </c>
      <c r="G80" s="33">
        <v>2.25</v>
      </c>
      <c r="H80" s="33">
        <v>0</v>
      </c>
      <c r="I80" s="33">
        <f>ROUND(G80*H80,P4)</f>
        <v>0</v>
      </c>
      <c r="J80" s="29"/>
      <c r="O80" s="34">
        <f>I80*0.21</f>
        <v>0</v>
      </c>
      <c r="P80">
        <v>3</v>
      </c>
    </row>
    <row r="81">
      <c r="A81" s="29" t="s">
        <v>34</v>
      </c>
      <c r="B81" s="35"/>
      <c r="C81" s="36"/>
      <c r="D81" s="36"/>
      <c r="E81" s="31" t="s">
        <v>166</v>
      </c>
      <c r="F81" s="36"/>
      <c r="G81" s="36"/>
      <c r="H81" s="36"/>
      <c r="I81" s="36"/>
      <c r="J81" s="37"/>
    </row>
    <row r="82">
      <c r="A82" s="29" t="s">
        <v>91</v>
      </c>
      <c r="B82" s="35"/>
      <c r="C82" s="36"/>
      <c r="D82" s="36"/>
      <c r="E82" s="43" t="s">
        <v>167</v>
      </c>
      <c r="F82" s="36"/>
      <c r="G82" s="36"/>
      <c r="H82" s="36"/>
      <c r="I82" s="36"/>
      <c r="J82" s="37"/>
    </row>
    <row r="83" ht="405">
      <c r="A83" s="29" t="s">
        <v>36</v>
      </c>
      <c r="B83" s="35"/>
      <c r="C83" s="36"/>
      <c r="D83" s="36"/>
      <c r="E83" s="31" t="s">
        <v>168</v>
      </c>
      <c r="F83" s="36"/>
      <c r="G83" s="36"/>
      <c r="H83" s="36"/>
      <c r="I83" s="36"/>
      <c r="J83" s="37"/>
    </row>
    <row r="84">
      <c r="A84" s="29" t="s">
        <v>29</v>
      </c>
      <c r="B84" s="29">
        <v>20</v>
      </c>
      <c r="C84" s="30" t="s">
        <v>169</v>
      </c>
      <c r="D84" s="29" t="s">
        <v>31</v>
      </c>
      <c r="E84" s="31" t="s">
        <v>170</v>
      </c>
      <c r="F84" s="32" t="s">
        <v>133</v>
      </c>
      <c r="G84" s="33">
        <v>45.100000000000001</v>
      </c>
      <c r="H84" s="33">
        <v>0</v>
      </c>
      <c r="I84" s="33">
        <f>ROUND(G84*H84,P4)</f>
        <v>0</v>
      </c>
      <c r="J84" s="29"/>
      <c r="O84" s="34">
        <f>I84*0.21</f>
        <v>0</v>
      </c>
      <c r="P84">
        <v>3</v>
      </c>
    </row>
    <row r="85" ht="30">
      <c r="A85" s="29" t="s">
        <v>34</v>
      </c>
      <c r="B85" s="35"/>
      <c r="C85" s="36"/>
      <c r="D85" s="36"/>
      <c r="E85" s="31" t="s">
        <v>171</v>
      </c>
      <c r="F85" s="36"/>
      <c r="G85" s="36"/>
      <c r="H85" s="36"/>
      <c r="I85" s="36"/>
      <c r="J85" s="37"/>
    </row>
    <row r="86" ht="90">
      <c r="A86" s="29" t="s">
        <v>91</v>
      </c>
      <c r="B86" s="35"/>
      <c r="C86" s="36"/>
      <c r="D86" s="36"/>
      <c r="E86" s="43" t="s">
        <v>172</v>
      </c>
      <c r="F86" s="36"/>
      <c r="G86" s="36"/>
      <c r="H86" s="36"/>
      <c r="I86" s="36"/>
      <c r="J86" s="37"/>
    </row>
    <row r="87" ht="345">
      <c r="A87" s="29" t="s">
        <v>36</v>
      </c>
      <c r="B87" s="35"/>
      <c r="C87" s="36"/>
      <c r="D87" s="36"/>
      <c r="E87" s="31" t="s">
        <v>173</v>
      </c>
      <c r="F87" s="36"/>
      <c r="G87" s="36"/>
      <c r="H87" s="36"/>
      <c r="I87" s="36"/>
      <c r="J87" s="37"/>
    </row>
    <row r="88">
      <c r="A88" s="29" t="s">
        <v>29</v>
      </c>
      <c r="B88" s="29">
        <v>21</v>
      </c>
      <c r="C88" s="30" t="s">
        <v>174</v>
      </c>
      <c r="D88" s="29" t="s">
        <v>31</v>
      </c>
      <c r="E88" s="31" t="s">
        <v>175</v>
      </c>
      <c r="F88" s="32" t="s">
        <v>133</v>
      </c>
      <c r="G88" s="33">
        <v>278.52999999999997</v>
      </c>
      <c r="H88" s="33">
        <v>0</v>
      </c>
      <c r="I88" s="33">
        <f>ROUND(G88*H88,P4)</f>
        <v>0</v>
      </c>
      <c r="J88" s="29"/>
      <c r="O88" s="34">
        <f>I88*0.21</f>
        <v>0</v>
      </c>
      <c r="P88">
        <v>3</v>
      </c>
    </row>
    <row r="89">
      <c r="A89" s="29" t="s">
        <v>34</v>
      </c>
      <c r="B89" s="35"/>
      <c r="C89" s="36"/>
      <c r="D89" s="36"/>
      <c r="E89" s="31" t="s">
        <v>176</v>
      </c>
      <c r="F89" s="36"/>
      <c r="G89" s="36"/>
      <c r="H89" s="36"/>
      <c r="I89" s="36"/>
      <c r="J89" s="37"/>
    </row>
    <row r="90" ht="60">
      <c r="A90" s="29" t="s">
        <v>91</v>
      </c>
      <c r="B90" s="35"/>
      <c r="C90" s="36"/>
      <c r="D90" s="36"/>
      <c r="E90" s="43" t="s">
        <v>177</v>
      </c>
      <c r="F90" s="36"/>
      <c r="G90" s="36"/>
      <c r="H90" s="36"/>
      <c r="I90" s="36"/>
      <c r="J90" s="37"/>
    </row>
    <row r="91" ht="240">
      <c r="A91" s="29" t="s">
        <v>36</v>
      </c>
      <c r="B91" s="35"/>
      <c r="C91" s="36"/>
      <c r="D91" s="36"/>
      <c r="E91" s="31" t="s">
        <v>178</v>
      </c>
      <c r="F91" s="36"/>
      <c r="G91" s="36"/>
      <c r="H91" s="36"/>
      <c r="I91" s="36"/>
      <c r="J91" s="37"/>
    </row>
    <row r="92">
      <c r="A92" s="29" t="s">
        <v>29</v>
      </c>
      <c r="B92" s="29">
        <v>22</v>
      </c>
      <c r="C92" s="30" t="s">
        <v>179</v>
      </c>
      <c r="D92" s="29" t="s">
        <v>31</v>
      </c>
      <c r="E92" s="31" t="s">
        <v>180</v>
      </c>
      <c r="F92" s="32" t="s">
        <v>133</v>
      </c>
      <c r="G92" s="33">
        <v>6.4000000000000004</v>
      </c>
      <c r="H92" s="33">
        <v>0</v>
      </c>
      <c r="I92" s="33">
        <f>ROUND(G92*H92,P4)</f>
        <v>0</v>
      </c>
      <c r="J92" s="29"/>
      <c r="O92" s="34">
        <f>I92*0.21</f>
        <v>0</v>
      </c>
      <c r="P92">
        <v>3</v>
      </c>
    </row>
    <row r="93">
      <c r="A93" s="29" t="s">
        <v>34</v>
      </c>
      <c r="B93" s="35"/>
      <c r="C93" s="36"/>
      <c r="D93" s="36"/>
      <c r="E93" s="41" t="s">
        <v>31</v>
      </c>
      <c r="F93" s="36"/>
      <c r="G93" s="36"/>
      <c r="H93" s="36"/>
      <c r="I93" s="36"/>
      <c r="J93" s="37"/>
    </row>
    <row r="94">
      <c r="A94" s="29" t="s">
        <v>91</v>
      </c>
      <c r="B94" s="35"/>
      <c r="C94" s="36"/>
      <c r="D94" s="36"/>
      <c r="E94" s="43" t="s">
        <v>159</v>
      </c>
      <c r="F94" s="36"/>
      <c r="G94" s="36"/>
      <c r="H94" s="36"/>
      <c r="I94" s="36"/>
      <c r="J94" s="37"/>
    </row>
    <row r="95" ht="45">
      <c r="A95" s="29" t="s">
        <v>36</v>
      </c>
      <c r="B95" s="35"/>
      <c r="C95" s="36"/>
      <c r="D95" s="36"/>
      <c r="E95" s="31" t="s">
        <v>181</v>
      </c>
      <c r="F95" s="36"/>
      <c r="G95" s="36"/>
      <c r="H95" s="36"/>
      <c r="I95" s="36"/>
      <c r="J95" s="37"/>
    </row>
    <row r="96">
      <c r="A96" s="29" t="s">
        <v>29</v>
      </c>
      <c r="B96" s="29">
        <v>23</v>
      </c>
      <c r="C96" s="30" t="s">
        <v>182</v>
      </c>
      <c r="D96" s="29" t="s">
        <v>31</v>
      </c>
      <c r="E96" s="31" t="s">
        <v>183</v>
      </c>
      <c r="F96" s="32" t="s">
        <v>117</v>
      </c>
      <c r="G96" s="33">
        <v>32</v>
      </c>
      <c r="H96" s="33">
        <v>0</v>
      </c>
      <c r="I96" s="33">
        <f>ROUND(G96*H96,P4)</f>
        <v>0</v>
      </c>
      <c r="J96" s="29"/>
      <c r="O96" s="34">
        <f>I96*0.21</f>
        <v>0</v>
      </c>
      <c r="P96">
        <v>3</v>
      </c>
    </row>
    <row r="97">
      <c r="A97" s="29" t="s">
        <v>34</v>
      </c>
      <c r="B97" s="35"/>
      <c r="C97" s="36"/>
      <c r="D97" s="36"/>
      <c r="E97" s="41" t="s">
        <v>31</v>
      </c>
      <c r="F97" s="36"/>
      <c r="G97" s="36"/>
      <c r="H97" s="36"/>
      <c r="I97" s="36"/>
      <c r="J97" s="37"/>
    </row>
    <row r="98">
      <c r="A98" s="29" t="s">
        <v>91</v>
      </c>
      <c r="B98" s="35"/>
      <c r="C98" s="36"/>
      <c r="D98" s="36"/>
      <c r="E98" s="43" t="s">
        <v>184</v>
      </c>
      <c r="F98" s="36"/>
      <c r="G98" s="36"/>
      <c r="H98" s="36"/>
      <c r="I98" s="36"/>
      <c r="J98" s="37"/>
    </row>
    <row r="99" ht="30">
      <c r="A99" s="29" t="s">
        <v>36</v>
      </c>
      <c r="B99" s="35"/>
      <c r="C99" s="36"/>
      <c r="D99" s="36"/>
      <c r="E99" s="31" t="s">
        <v>185</v>
      </c>
      <c r="F99" s="36"/>
      <c r="G99" s="36"/>
      <c r="H99" s="36"/>
      <c r="I99" s="36"/>
      <c r="J99" s="37"/>
    </row>
    <row r="100">
      <c r="A100" s="23" t="s">
        <v>26</v>
      </c>
      <c r="B100" s="24"/>
      <c r="C100" s="25" t="s">
        <v>94</v>
      </c>
      <c r="D100" s="26"/>
      <c r="E100" s="23" t="s">
        <v>186</v>
      </c>
      <c r="F100" s="26"/>
      <c r="G100" s="26"/>
      <c r="H100" s="26"/>
      <c r="I100" s="27">
        <f>SUMIFS(I101:I140,A101:A140,"P")</f>
        <v>0</v>
      </c>
      <c r="J100" s="28"/>
    </row>
    <row r="101">
      <c r="A101" s="29" t="s">
        <v>29</v>
      </c>
      <c r="B101" s="29">
        <v>24</v>
      </c>
      <c r="C101" s="30" t="s">
        <v>187</v>
      </c>
      <c r="D101" s="29" t="s">
        <v>31</v>
      </c>
      <c r="E101" s="31" t="s">
        <v>188</v>
      </c>
      <c r="F101" s="32" t="s">
        <v>133</v>
      </c>
      <c r="G101" s="33">
        <v>40.689999999999998</v>
      </c>
      <c r="H101" s="33">
        <v>0</v>
      </c>
      <c r="I101" s="33">
        <f>ROUND(G101*H101,P4)</f>
        <v>0</v>
      </c>
      <c r="J101" s="29"/>
      <c r="O101" s="34">
        <f>I101*0.21</f>
        <v>0</v>
      </c>
      <c r="P101">
        <v>3</v>
      </c>
    </row>
    <row r="102">
      <c r="A102" s="29" t="s">
        <v>34</v>
      </c>
      <c r="B102" s="35"/>
      <c r="C102" s="36"/>
      <c r="D102" s="36"/>
      <c r="E102" s="31" t="s">
        <v>189</v>
      </c>
      <c r="F102" s="36"/>
      <c r="G102" s="36"/>
      <c r="H102" s="36"/>
      <c r="I102" s="36"/>
      <c r="J102" s="37"/>
    </row>
    <row r="103">
      <c r="A103" s="29" t="s">
        <v>91</v>
      </c>
      <c r="B103" s="35"/>
      <c r="C103" s="36"/>
      <c r="D103" s="36"/>
      <c r="E103" s="43" t="s">
        <v>190</v>
      </c>
      <c r="F103" s="36"/>
      <c r="G103" s="36"/>
      <c r="H103" s="36"/>
      <c r="I103" s="36"/>
      <c r="J103" s="37"/>
    </row>
    <row r="104" ht="409.5">
      <c r="A104" s="29" t="s">
        <v>36</v>
      </c>
      <c r="B104" s="35"/>
      <c r="C104" s="36"/>
      <c r="D104" s="36"/>
      <c r="E104" s="31" t="s">
        <v>191</v>
      </c>
      <c r="F104" s="36"/>
      <c r="G104" s="36"/>
      <c r="H104" s="36"/>
      <c r="I104" s="36"/>
      <c r="J104" s="37"/>
    </row>
    <row r="105">
      <c r="A105" s="29" t="s">
        <v>29</v>
      </c>
      <c r="B105" s="29">
        <v>25</v>
      </c>
      <c r="C105" s="30" t="s">
        <v>192</v>
      </c>
      <c r="D105" s="29" t="s">
        <v>31</v>
      </c>
      <c r="E105" s="31" t="s">
        <v>193</v>
      </c>
      <c r="F105" s="32" t="s">
        <v>89</v>
      </c>
      <c r="G105" s="33">
        <v>2.1200000000000001</v>
      </c>
      <c r="H105" s="33">
        <v>0</v>
      </c>
      <c r="I105" s="33">
        <f>ROUND(G105*H105,P4)</f>
        <v>0</v>
      </c>
      <c r="J105" s="29"/>
      <c r="O105" s="34">
        <f>I105*0.21</f>
        <v>0</v>
      </c>
      <c r="P105">
        <v>3</v>
      </c>
    </row>
    <row r="106">
      <c r="A106" s="29" t="s">
        <v>34</v>
      </c>
      <c r="B106" s="35"/>
      <c r="C106" s="36"/>
      <c r="D106" s="36"/>
      <c r="E106" s="41" t="s">
        <v>31</v>
      </c>
      <c r="F106" s="36"/>
      <c r="G106" s="36"/>
      <c r="H106" s="36"/>
      <c r="I106" s="36"/>
      <c r="J106" s="37"/>
    </row>
    <row r="107">
      <c r="A107" s="29" t="s">
        <v>91</v>
      </c>
      <c r="B107" s="35"/>
      <c r="C107" s="36"/>
      <c r="D107" s="36"/>
      <c r="E107" s="43" t="s">
        <v>194</v>
      </c>
      <c r="F107" s="36"/>
      <c r="G107" s="36"/>
      <c r="H107" s="36"/>
      <c r="I107" s="36"/>
      <c r="J107" s="37"/>
    </row>
    <row r="108" ht="330">
      <c r="A108" s="29" t="s">
        <v>36</v>
      </c>
      <c r="B108" s="35"/>
      <c r="C108" s="36"/>
      <c r="D108" s="36"/>
      <c r="E108" s="31" t="s">
        <v>195</v>
      </c>
      <c r="F108" s="36"/>
      <c r="G108" s="36"/>
      <c r="H108" s="36"/>
      <c r="I108" s="36"/>
      <c r="J108" s="37"/>
    </row>
    <row r="109">
      <c r="A109" s="29" t="s">
        <v>29</v>
      </c>
      <c r="B109" s="29">
        <v>26</v>
      </c>
      <c r="C109" s="30" t="s">
        <v>196</v>
      </c>
      <c r="D109" s="29" t="s">
        <v>31</v>
      </c>
      <c r="E109" s="31" t="s">
        <v>197</v>
      </c>
      <c r="F109" s="32" t="s">
        <v>89</v>
      </c>
      <c r="G109" s="33">
        <v>23.25</v>
      </c>
      <c r="H109" s="33">
        <v>0</v>
      </c>
      <c r="I109" s="33">
        <f>ROUND(G109*H109,P4)</f>
        <v>0</v>
      </c>
      <c r="J109" s="29"/>
      <c r="O109" s="34">
        <f>I109*0.21</f>
        <v>0</v>
      </c>
      <c r="P109">
        <v>3</v>
      </c>
    </row>
    <row r="110">
      <c r="A110" s="29" t="s">
        <v>34</v>
      </c>
      <c r="B110" s="35"/>
      <c r="C110" s="36"/>
      <c r="D110" s="36"/>
      <c r="E110" s="41" t="s">
        <v>31</v>
      </c>
      <c r="F110" s="36"/>
      <c r="G110" s="36"/>
      <c r="H110" s="36"/>
      <c r="I110" s="36"/>
      <c r="J110" s="37"/>
    </row>
    <row r="111">
      <c r="A111" s="29" t="s">
        <v>91</v>
      </c>
      <c r="B111" s="35"/>
      <c r="C111" s="36"/>
      <c r="D111" s="36"/>
      <c r="E111" s="43" t="s">
        <v>198</v>
      </c>
      <c r="F111" s="36"/>
      <c r="G111" s="36"/>
      <c r="H111" s="36"/>
      <c r="I111" s="36"/>
      <c r="J111" s="37"/>
    </row>
    <row r="112" ht="409.5">
      <c r="A112" s="29" t="s">
        <v>36</v>
      </c>
      <c r="B112" s="35"/>
      <c r="C112" s="36"/>
      <c r="D112" s="36"/>
      <c r="E112" s="31" t="s">
        <v>199</v>
      </c>
      <c r="F112" s="36"/>
      <c r="G112" s="36"/>
      <c r="H112" s="36"/>
      <c r="I112" s="36"/>
      <c r="J112" s="37"/>
    </row>
    <row r="113">
      <c r="A113" s="29" t="s">
        <v>29</v>
      </c>
      <c r="B113" s="29">
        <v>27</v>
      </c>
      <c r="C113" s="30" t="s">
        <v>200</v>
      </c>
      <c r="D113" s="29" t="s">
        <v>31</v>
      </c>
      <c r="E113" s="31" t="s">
        <v>201</v>
      </c>
      <c r="F113" s="32" t="s">
        <v>117</v>
      </c>
      <c r="G113" s="33">
        <v>30</v>
      </c>
      <c r="H113" s="33">
        <v>0</v>
      </c>
      <c r="I113" s="33">
        <f>ROUND(G113*H113,P4)</f>
        <v>0</v>
      </c>
      <c r="J113" s="29"/>
      <c r="O113" s="34">
        <f>I113*0.21</f>
        <v>0</v>
      </c>
      <c r="P113">
        <v>3</v>
      </c>
    </row>
    <row r="114" ht="30">
      <c r="A114" s="29" t="s">
        <v>34</v>
      </c>
      <c r="B114" s="35"/>
      <c r="C114" s="36"/>
      <c r="D114" s="36"/>
      <c r="E114" s="31" t="s">
        <v>202</v>
      </c>
      <c r="F114" s="36"/>
      <c r="G114" s="36"/>
      <c r="H114" s="36"/>
      <c r="I114" s="36"/>
      <c r="J114" s="37"/>
    </row>
    <row r="115">
      <c r="A115" s="29" t="s">
        <v>91</v>
      </c>
      <c r="B115" s="35"/>
      <c r="C115" s="36"/>
      <c r="D115" s="36"/>
      <c r="E115" s="43" t="s">
        <v>203</v>
      </c>
      <c r="F115" s="36"/>
      <c r="G115" s="36"/>
      <c r="H115" s="36"/>
      <c r="I115" s="36"/>
      <c r="J115" s="37"/>
    </row>
    <row r="116">
      <c r="A116" s="29" t="s">
        <v>36</v>
      </c>
      <c r="B116" s="35"/>
      <c r="C116" s="36"/>
      <c r="D116" s="36"/>
      <c r="E116" s="31" t="s">
        <v>204</v>
      </c>
      <c r="F116" s="36"/>
      <c r="G116" s="36"/>
      <c r="H116" s="36"/>
      <c r="I116" s="36"/>
      <c r="J116" s="37"/>
    </row>
    <row r="117">
      <c r="A117" s="29" t="s">
        <v>29</v>
      </c>
      <c r="B117" s="29">
        <v>28</v>
      </c>
      <c r="C117" s="30" t="s">
        <v>205</v>
      </c>
      <c r="D117" s="29" t="s">
        <v>31</v>
      </c>
      <c r="E117" s="31" t="s">
        <v>206</v>
      </c>
      <c r="F117" s="32" t="s">
        <v>207</v>
      </c>
      <c r="G117" s="33">
        <v>64</v>
      </c>
      <c r="H117" s="33">
        <v>0</v>
      </c>
      <c r="I117" s="33">
        <f>ROUND(G117*H117,P4)</f>
        <v>0</v>
      </c>
      <c r="J117" s="29"/>
      <c r="O117" s="34">
        <f>I117*0.21</f>
        <v>0</v>
      </c>
      <c r="P117">
        <v>3</v>
      </c>
    </row>
    <row r="118">
      <c r="A118" s="29" t="s">
        <v>34</v>
      </c>
      <c r="B118" s="35"/>
      <c r="C118" s="36"/>
      <c r="D118" s="36"/>
      <c r="E118" s="31" t="s">
        <v>208</v>
      </c>
      <c r="F118" s="36"/>
      <c r="G118" s="36"/>
      <c r="H118" s="36"/>
      <c r="I118" s="36"/>
      <c r="J118" s="37"/>
    </row>
    <row r="119">
      <c r="A119" s="29" t="s">
        <v>91</v>
      </c>
      <c r="B119" s="35"/>
      <c r="C119" s="36"/>
      <c r="D119" s="36"/>
      <c r="E119" s="43" t="s">
        <v>209</v>
      </c>
      <c r="F119" s="36"/>
      <c r="G119" s="36"/>
      <c r="H119" s="36"/>
      <c r="I119" s="36"/>
      <c r="J119" s="37"/>
    </row>
    <row r="120" ht="225">
      <c r="A120" s="29" t="s">
        <v>36</v>
      </c>
      <c r="B120" s="35"/>
      <c r="C120" s="36"/>
      <c r="D120" s="36"/>
      <c r="E120" s="31" t="s">
        <v>210</v>
      </c>
      <c r="F120" s="36"/>
      <c r="G120" s="36"/>
      <c r="H120" s="36"/>
      <c r="I120" s="36"/>
      <c r="J120" s="37"/>
    </row>
    <row r="121">
      <c r="A121" s="29" t="s">
        <v>29</v>
      </c>
      <c r="B121" s="29">
        <v>29</v>
      </c>
      <c r="C121" s="30" t="s">
        <v>211</v>
      </c>
      <c r="D121" s="29" t="s">
        <v>31</v>
      </c>
      <c r="E121" s="31" t="s">
        <v>212</v>
      </c>
      <c r="F121" s="32" t="s">
        <v>133</v>
      </c>
      <c r="G121" s="33">
        <v>5.4000000000000004</v>
      </c>
      <c r="H121" s="33">
        <v>0</v>
      </c>
      <c r="I121" s="33">
        <f>ROUND(G121*H121,P4)</f>
        <v>0</v>
      </c>
      <c r="J121" s="29"/>
      <c r="O121" s="34">
        <f>I121*0.21</f>
        <v>0</v>
      </c>
      <c r="P121">
        <v>3</v>
      </c>
    </row>
    <row r="122">
      <c r="A122" s="29" t="s">
        <v>34</v>
      </c>
      <c r="B122" s="35"/>
      <c r="C122" s="36"/>
      <c r="D122" s="36"/>
      <c r="E122" s="31" t="s">
        <v>213</v>
      </c>
      <c r="F122" s="36"/>
      <c r="G122" s="36"/>
      <c r="H122" s="36"/>
      <c r="I122" s="36"/>
      <c r="J122" s="37"/>
    </row>
    <row r="123">
      <c r="A123" s="29" t="s">
        <v>91</v>
      </c>
      <c r="B123" s="35"/>
      <c r="C123" s="36"/>
      <c r="D123" s="36"/>
      <c r="E123" s="43" t="s">
        <v>214</v>
      </c>
      <c r="F123" s="36"/>
      <c r="G123" s="36"/>
      <c r="H123" s="36"/>
      <c r="I123" s="36"/>
      <c r="J123" s="37"/>
    </row>
    <row r="124" ht="409.5">
      <c r="A124" s="29" t="s">
        <v>36</v>
      </c>
      <c r="B124" s="35"/>
      <c r="C124" s="36"/>
      <c r="D124" s="36"/>
      <c r="E124" s="31" t="s">
        <v>215</v>
      </c>
      <c r="F124" s="36"/>
      <c r="G124" s="36"/>
      <c r="H124" s="36"/>
      <c r="I124" s="36"/>
      <c r="J124" s="37"/>
    </row>
    <row r="125">
      <c r="A125" s="29" t="s">
        <v>29</v>
      </c>
      <c r="B125" s="29">
        <v>30</v>
      </c>
      <c r="C125" s="30" t="s">
        <v>216</v>
      </c>
      <c r="D125" s="29" t="s">
        <v>31</v>
      </c>
      <c r="E125" s="31" t="s">
        <v>217</v>
      </c>
      <c r="F125" s="32" t="s">
        <v>133</v>
      </c>
      <c r="G125" s="33">
        <v>17.449999999999999</v>
      </c>
      <c r="H125" s="33">
        <v>0</v>
      </c>
      <c r="I125" s="33">
        <f>ROUND(G125*H125,P4)</f>
        <v>0</v>
      </c>
      <c r="J125" s="29"/>
      <c r="O125" s="34">
        <f>I125*0.21</f>
        <v>0</v>
      </c>
      <c r="P125">
        <v>3</v>
      </c>
    </row>
    <row r="126">
      <c r="A126" s="29" t="s">
        <v>34</v>
      </c>
      <c r="B126" s="35"/>
      <c r="C126" s="36"/>
      <c r="D126" s="36"/>
      <c r="E126" s="31" t="s">
        <v>218</v>
      </c>
      <c r="F126" s="36"/>
      <c r="G126" s="36"/>
      <c r="H126" s="36"/>
      <c r="I126" s="36"/>
      <c r="J126" s="37"/>
    </row>
    <row r="127">
      <c r="A127" s="29" t="s">
        <v>91</v>
      </c>
      <c r="B127" s="35"/>
      <c r="C127" s="36"/>
      <c r="D127" s="36"/>
      <c r="E127" s="43" t="s">
        <v>219</v>
      </c>
      <c r="F127" s="36"/>
      <c r="G127" s="36"/>
      <c r="H127" s="36"/>
      <c r="I127" s="36"/>
      <c r="J127" s="37"/>
    </row>
    <row r="128" ht="409.5">
      <c r="A128" s="29" t="s">
        <v>36</v>
      </c>
      <c r="B128" s="35"/>
      <c r="C128" s="36"/>
      <c r="D128" s="36"/>
      <c r="E128" s="31" t="s">
        <v>215</v>
      </c>
      <c r="F128" s="36"/>
      <c r="G128" s="36"/>
      <c r="H128" s="36"/>
      <c r="I128" s="36"/>
      <c r="J128" s="37"/>
    </row>
    <row r="129">
      <c r="A129" s="29" t="s">
        <v>29</v>
      </c>
      <c r="B129" s="29">
        <v>31</v>
      </c>
      <c r="C129" s="30" t="s">
        <v>220</v>
      </c>
      <c r="D129" s="29" t="s">
        <v>31</v>
      </c>
      <c r="E129" s="31" t="s">
        <v>221</v>
      </c>
      <c r="F129" s="32" t="s">
        <v>89</v>
      </c>
      <c r="G129" s="33">
        <v>1.55</v>
      </c>
      <c r="H129" s="33">
        <v>0</v>
      </c>
      <c r="I129" s="33">
        <f>ROUND(G129*H129,P4)</f>
        <v>0</v>
      </c>
      <c r="J129" s="29"/>
      <c r="O129" s="34">
        <f>I129*0.21</f>
        <v>0</v>
      </c>
      <c r="P129">
        <v>3</v>
      </c>
    </row>
    <row r="130">
      <c r="A130" s="29" t="s">
        <v>34</v>
      </c>
      <c r="B130" s="35"/>
      <c r="C130" s="36"/>
      <c r="D130" s="36"/>
      <c r="E130" s="31" t="s">
        <v>222</v>
      </c>
      <c r="F130" s="36"/>
      <c r="G130" s="36"/>
      <c r="H130" s="36"/>
      <c r="I130" s="36"/>
      <c r="J130" s="37"/>
    </row>
    <row r="131">
      <c r="A131" s="29" t="s">
        <v>91</v>
      </c>
      <c r="B131" s="35"/>
      <c r="C131" s="36"/>
      <c r="D131" s="36"/>
      <c r="E131" s="43" t="s">
        <v>223</v>
      </c>
      <c r="F131" s="36"/>
      <c r="G131" s="36"/>
      <c r="H131" s="36"/>
      <c r="I131" s="36"/>
      <c r="J131" s="37"/>
    </row>
    <row r="132" ht="330">
      <c r="A132" s="29" t="s">
        <v>36</v>
      </c>
      <c r="B132" s="35"/>
      <c r="C132" s="36"/>
      <c r="D132" s="36"/>
      <c r="E132" s="31" t="s">
        <v>224</v>
      </c>
      <c r="F132" s="36"/>
      <c r="G132" s="36"/>
      <c r="H132" s="36"/>
      <c r="I132" s="36"/>
      <c r="J132" s="37"/>
    </row>
    <row r="133">
      <c r="A133" s="29" t="s">
        <v>29</v>
      </c>
      <c r="B133" s="29">
        <v>32</v>
      </c>
      <c r="C133" s="30" t="s">
        <v>225</v>
      </c>
      <c r="D133" s="29" t="s">
        <v>31</v>
      </c>
      <c r="E133" s="31" t="s">
        <v>226</v>
      </c>
      <c r="F133" s="32" t="s">
        <v>117</v>
      </c>
      <c r="G133" s="33">
        <v>35.100000000000001</v>
      </c>
      <c r="H133" s="33">
        <v>0</v>
      </c>
      <c r="I133" s="33">
        <f>ROUND(G133*H133,P4)</f>
        <v>0</v>
      </c>
      <c r="J133" s="29"/>
      <c r="O133" s="34">
        <f>I133*0.21</f>
        <v>0</v>
      </c>
      <c r="P133">
        <v>3</v>
      </c>
    </row>
    <row r="134">
      <c r="A134" s="29" t="s">
        <v>34</v>
      </c>
      <c r="B134" s="35"/>
      <c r="C134" s="36"/>
      <c r="D134" s="36"/>
      <c r="E134" s="31" t="s">
        <v>227</v>
      </c>
      <c r="F134" s="36"/>
      <c r="G134" s="36"/>
      <c r="H134" s="36"/>
      <c r="I134" s="36"/>
      <c r="J134" s="37"/>
    </row>
    <row r="135">
      <c r="A135" s="29" t="s">
        <v>91</v>
      </c>
      <c r="B135" s="35"/>
      <c r="C135" s="36"/>
      <c r="D135" s="36"/>
      <c r="E135" s="43" t="s">
        <v>228</v>
      </c>
      <c r="F135" s="36"/>
      <c r="G135" s="36"/>
      <c r="H135" s="36"/>
      <c r="I135" s="36"/>
      <c r="J135" s="37"/>
    </row>
    <row r="136" ht="120">
      <c r="A136" s="29" t="s">
        <v>36</v>
      </c>
      <c r="B136" s="35"/>
      <c r="C136" s="36"/>
      <c r="D136" s="36"/>
      <c r="E136" s="31" t="s">
        <v>229</v>
      </c>
      <c r="F136" s="36"/>
      <c r="G136" s="36"/>
      <c r="H136" s="36"/>
      <c r="I136" s="36"/>
      <c r="J136" s="37"/>
    </row>
    <row r="137">
      <c r="A137" s="29" t="s">
        <v>29</v>
      </c>
      <c r="B137" s="29">
        <v>33</v>
      </c>
      <c r="C137" s="30" t="s">
        <v>230</v>
      </c>
      <c r="D137" s="29" t="s">
        <v>31</v>
      </c>
      <c r="E137" s="31" t="s">
        <v>231</v>
      </c>
      <c r="F137" s="32" t="s">
        <v>117</v>
      </c>
      <c r="G137" s="33">
        <v>17.550000000000001</v>
      </c>
      <c r="H137" s="33">
        <v>0</v>
      </c>
      <c r="I137" s="33">
        <f>ROUND(G137*H137,P4)</f>
        <v>0</v>
      </c>
      <c r="J137" s="29"/>
      <c r="O137" s="34">
        <f>I137*0.21</f>
        <v>0</v>
      </c>
      <c r="P137">
        <v>3</v>
      </c>
    </row>
    <row r="138">
      <c r="A138" s="29" t="s">
        <v>34</v>
      </c>
      <c r="B138" s="35"/>
      <c r="C138" s="36"/>
      <c r="D138" s="36"/>
      <c r="E138" s="41" t="s">
        <v>31</v>
      </c>
      <c r="F138" s="36"/>
      <c r="G138" s="36"/>
      <c r="H138" s="36"/>
      <c r="I138" s="36"/>
      <c r="J138" s="37"/>
    </row>
    <row r="139">
      <c r="A139" s="29" t="s">
        <v>91</v>
      </c>
      <c r="B139" s="35"/>
      <c r="C139" s="36"/>
      <c r="D139" s="36"/>
      <c r="E139" s="43" t="s">
        <v>232</v>
      </c>
      <c r="F139" s="36"/>
      <c r="G139" s="36"/>
      <c r="H139" s="36"/>
      <c r="I139" s="36"/>
      <c r="J139" s="37"/>
    </row>
    <row r="140" ht="120">
      <c r="A140" s="29" t="s">
        <v>36</v>
      </c>
      <c r="B140" s="35"/>
      <c r="C140" s="36"/>
      <c r="D140" s="36"/>
      <c r="E140" s="31" t="s">
        <v>233</v>
      </c>
      <c r="F140" s="36"/>
      <c r="G140" s="36"/>
      <c r="H140" s="36"/>
      <c r="I140" s="36"/>
      <c r="J140" s="37"/>
    </row>
    <row r="141">
      <c r="A141" s="23" t="s">
        <v>26</v>
      </c>
      <c r="B141" s="24"/>
      <c r="C141" s="25" t="s">
        <v>97</v>
      </c>
      <c r="D141" s="26"/>
      <c r="E141" s="23" t="s">
        <v>234</v>
      </c>
      <c r="F141" s="26"/>
      <c r="G141" s="26"/>
      <c r="H141" s="26"/>
      <c r="I141" s="27">
        <f>SUMIFS(I142:I161,A142:A161,"P")</f>
        <v>0</v>
      </c>
      <c r="J141" s="28"/>
    </row>
    <row r="142">
      <c r="A142" s="29" t="s">
        <v>29</v>
      </c>
      <c r="B142" s="29">
        <v>34</v>
      </c>
      <c r="C142" s="30" t="s">
        <v>235</v>
      </c>
      <c r="D142" s="29" t="s">
        <v>31</v>
      </c>
      <c r="E142" s="31" t="s">
        <v>236</v>
      </c>
      <c r="F142" s="32" t="s">
        <v>237</v>
      </c>
      <c r="G142" s="33">
        <v>35.700000000000003</v>
      </c>
      <c r="H142" s="33">
        <v>0</v>
      </c>
      <c r="I142" s="33">
        <f>ROUND(G142*H142,P4)</f>
        <v>0</v>
      </c>
      <c r="J142" s="29"/>
      <c r="O142" s="34">
        <f>I142*0.21</f>
        <v>0</v>
      </c>
      <c r="P142">
        <v>3</v>
      </c>
    </row>
    <row r="143">
      <c r="A143" s="29" t="s">
        <v>34</v>
      </c>
      <c r="B143" s="35"/>
      <c r="C143" s="36"/>
      <c r="D143" s="36"/>
      <c r="E143" s="41" t="s">
        <v>31</v>
      </c>
      <c r="F143" s="36"/>
      <c r="G143" s="36"/>
      <c r="H143" s="36"/>
      <c r="I143" s="36"/>
      <c r="J143" s="37"/>
    </row>
    <row r="144">
      <c r="A144" s="29" t="s">
        <v>91</v>
      </c>
      <c r="B144" s="35"/>
      <c r="C144" s="36"/>
      <c r="D144" s="36"/>
      <c r="E144" s="43" t="s">
        <v>238</v>
      </c>
      <c r="F144" s="36"/>
      <c r="G144" s="36"/>
      <c r="H144" s="36"/>
      <c r="I144" s="36"/>
      <c r="J144" s="37"/>
    </row>
    <row r="145" ht="45">
      <c r="A145" s="29" t="s">
        <v>36</v>
      </c>
      <c r="B145" s="35"/>
      <c r="C145" s="36"/>
      <c r="D145" s="36"/>
      <c r="E145" s="31" t="s">
        <v>239</v>
      </c>
      <c r="F145" s="36"/>
      <c r="G145" s="36"/>
      <c r="H145" s="36"/>
      <c r="I145" s="36"/>
      <c r="J145" s="37"/>
    </row>
    <row r="146">
      <c r="A146" s="29" t="s">
        <v>29</v>
      </c>
      <c r="B146" s="29">
        <v>35</v>
      </c>
      <c r="C146" s="30" t="s">
        <v>240</v>
      </c>
      <c r="D146" s="29" t="s">
        <v>31</v>
      </c>
      <c r="E146" s="31" t="s">
        <v>241</v>
      </c>
      <c r="F146" s="32" t="s">
        <v>133</v>
      </c>
      <c r="G146" s="33">
        <v>7.6399999999999997</v>
      </c>
      <c r="H146" s="33">
        <v>0</v>
      </c>
      <c r="I146" s="33">
        <f>ROUND(G146*H146,P4)</f>
        <v>0</v>
      </c>
      <c r="J146" s="29"/>
      <c r="O146" s="34">
        <f>I146*0.21</f>
        <v>0</v>
      </c>
      <c r="P146">
        <v>3</v>
      </c>
    </row>
    <row r="147">
      <c r="A147" s="29" t="s">
        <v>34</v>
      </c>
      <c r="B147" s="35"/>
      <c r="C147" s="36"/>
      <c r="D147" s="36"/>
      <c r="E147" s="41" t="s">
        <v>31</v>
      </c>
      <c r="F147" s="36"/>
      <c r="G147" s="36"/>
      <c r="H147" s="36"/>
      <c r="I147" s="36"/>
      <c r="J147" s="37"/>
    </row>
    <row r="148">
      <c r="A148" s="29" t="s">
        <v>91</v>
      </c>
      <c r="B148" s="35"/>
      <c r="C148" s="36"/>
      <c r="D148" s="36"/>
      <c r="E148" s="43" t="s">
        <v>242</v>
      </c>
      <c r="F148" s="36"/>
      <c r="G148" s="36"/>
      <c r="H148" s="36"/>
      <c r="I148" s="36"/>
      <c r="J148" s="37"/>
    </row>
    <row r="149" ht="409.5">
      <c r="A149" s="29" t="s">
        <v>36</v>
      </c>
      <c r="B149" s="35"/>
      <c r="C149" s="36"/>
      <c r="D149" s="36"/>
      <c r="E149" s="31" t="s">
        <v>243</v>
      </c>
      <c r="F149" s="36"/>
      <c r="G149" s="36"/>
      <c r="H149" s="36"/>
      <c r="I149" s="36"/>
      <c r="J149" s="37"/>
    </row>
    <row r="150">
      <c r="A150" s="29" t="s">
        <v>29</v>
      </c>
      <c r="B150" s="29">
        <v>36</v>
      </c>
      <c r="C150" s="30" t="s">
        <v>244</v>
      </c>
      <c r="D150" s="29" t="s">
        <v>31</v>
      </c>
      <c r="E150" s="31" t="s">
        <v>245</v>
      </c>
      <c r="F150" s="32" t="s">
        <v>89</v>
      </c>
      <c r="G150" s="33">
        <v>1.1499999999999999</v>
      </c>
      <c r="H150" s="33">
        <v>0</v>
      </c>
      <c r="I150" s="33">
        <f>ROUND(G150*H150,P4)</f>
        <v>0</v>
      </c>
      <c r="J150" s="29"/>
      <c r="O150" s="34">
        <f>I150*0.21</f>
        <v>0</v>
      </c>
      <c r="P150">
        <v>3</v>
      </c>
    </row>
    <row r="151">
      <c r="A151" s="29" t="s">
        <v>34</v>
      </c>
      <c r="B151" s="35"/>
      <c r="C151" s="36"/>
      <c r="D151" s="36"/>
      <c r="E151" s="31" t="s">
        <v>222</v>
      </c>
      <c r="F151" s="36"/>
      <c r="G151" s="36"/>
      <c r="H151" s="36"/>
      <c r="I151" s="36"/>
      <c r="J151" s="37"/>
    </row>
    <row r="152">
      <c r="A152" s="29" t="s">
        <v>91</v>
      </c>
      <c r="B152" s="35"/>
      <c r="C152" s="36"/>
      <c r="D152" s="36"/>
      <c r="E152" s="43" t="s">
        <v>246</v>
      </c>
      <c r="F152" s="36"/>
      <c r="G152" s="36"/>
      <c r="H152" s="36"/>
      <c r="I152" s="36"/>
      <c r="J152" s="37"/>
    </row>
    <row r="153" ht="300">
      <c r="A153" s="29" t="s">
        <v>36</v>
      </c>
      <c r="B153" s="35"/>
      <c r="C153" s="36"/>
      <c r="D153" s="36"/>
      <c r="E153" s="31" t="s">
        <v>247</v>
      </c>
      <c r="F153" s="36"/>
      <c r="G153" s="36"/>
      <c r="H153" s="36"/>
      <c r="I153" s="36"/>
      <c r="J153" s="37"/>
    </row>
    <row r="154">
      <c r="A154" s="29" t="s">
        <v>29</v>
      </c>
      <c r="B154" s="29">
        <v>37</v>
      </c>
      <c r="C154" s="30" t="s">
        <v>248</v>
      </c>
      <c r="D154" s="29" t="s">
        <v>31</v>
      </c>
      <c r="E154" s="31" t="s">
        <v>249</v>
      </c>
      <c r="F154" s="32" t="s">
        <v>133</v>
      </c>
      <c r="G154" s="33">
        <v>54.969999999999999</v>
      </c>
      <c r="H154" s="33">
        <v>0</v>
      </c>
      <c r="I154" s="33">
        <f>ROUND(G154*H154,P4)</f>
        <v>0</v>
      </c>
      <c r="J154" s="29"/>
      <c r="O154" s="34">
        <f>I154*0.21</f>
        <v>0</v>
      </c>
      <c r="P154">
        <v>3</v>
      </c>
    </row>
    <row r="155">
      <c r="A155" s="29" t="s">
        <v>34</v>
      </c>
      <c r="B155" s="35"/>
      <c r="C155" s="36"/>
      <c r="D155" s="36"/>
      <c r="E155" s="31" t="s">
        <v>250</v>
      </c>
      <c r="F155" s="36"/>
      <c r="G155" s="36"/>
      <c r="H155" s="36"/>
      <c r="I155" s="36"/>
      <c r="J155" s="37"/>
    </row>
    <row r="156" ht="75">
      <c r="A156" s="29" t="s">
        <v>91</v>
      </c>
      <c r="B156" s="35"/>
      <c r="C156" s="36"/>
      <c r="D156" s="36"/>
      <c r="E156" s="43" t="s">
        <v>251</v>
      </c>
      <c r="F156" s="36"/>
      <c r="G156" s="36"/>
      <c r="H156" s="36"/>
      <c r="I156" s="36"/>
      <c r="J156" s="37"/>
    </row>
    <row r="157" ht="409.5">
      <c r="A157" s="29" t="s">
        <v>36</v>
      </c>
      <c r="B157" s="35"/>
      <c r="C157" s="36"/>
      <c r="D157" s="36"/>
      <c r="E157" s="31" t="s">
        <v>252</v>
      </c>
      <c r="F157" s="36"/>
      <c r="G157" s="36"/>
      <c r="H157" s="36"/>
      <c r="I157" s="36"/>
      <c r="J157" s="37"/>
    </row>
    <row r="158">
      <c r="A158" s="29" t="s">
        <v>29</v>
      </c>
      <c r="B158" s="29">
        <v>38</v>
      </c>
      <c r="C158" s="30" t="s">
        <v>253</v>
      </c>
      <c r="D158" s="29" t="s">
        <v>31</v>
      </c>
      <c r="E158" s="31" t="s">
        <v>254</v>
      </c>
      <c r="F158" s="32" t="s">
        <v>89</v>
      </c>
      <c r="G158" s="33">
        <v>8.5299999999999994</v>
      </c>
      <c r="H158" s="33">
        <v>0</v>
      </c>
      <c r="I158" s="33">
        <f>ROUND(G158*H158,P4)</f>
        <v>0</v>
      </c>
      <c r="J158" s="29"/>
      <c r="O158" s="34">
        <f>I158*0.21</f>
        <v>0</v>
      </c>
      <c r="P158">
        <v>3</v>
      </c>
    </row>
    <row r="159">
      <c r="A159" s="29" t="s">
        <v>34</v>
      </c>
      <c r="B159" s="35"/>
      <c r="C159" s="36"/>
      <c r="D159" s="36"/>
      <c r="E159" s="31" t="s">
        <v>222</v>
      </c>
      <c r="F159" s="36"/>
      <c r="G159" s="36"/>
      <c r="H159" s="36"/>
      <c r="I159" s="36"/>
      <c r="J159" s="37"/>
    </row>
    <row r="160">
      <c r="A160" s="29" t="s">
        <v>91</v>
      </c>
      <c r="B160" s="35"/>
      <c r="C160" s="36"/>
      <c r="D160" s="36"/>
      <c r="E160" s="43" t="s">
        <v>255</v>
      </c>
      <c r="F160" s="36"/>
      <c r="G160" s="36"/>
      <c r="H160" s="36"/>
      <c r="I160" s="36"/>
      <c r="J160" s="37"/>
    </row>
    <row r="161" ht="330">
      <c r="A161" s="29" t="s">
        <v>36</v>
      </c>
      <c r="B161" s="35"/>
      <c r="C161" s="36"/>
      <c r="D161" s="36"/>
      <c r="E161" s="31" t="s">
        <v>224</v>
      </c>
      <c r="F161" s="36"/>
      <c r="G161" s="36"/>
      <c r="H161" s="36"/>
      <c r="I161" s="36"/>
      <c r="J161" s="37"/>
    </row>
    <row r="162">
      <c r="A162" s="23" t="s">
        <v>26</v>
      </c>
      <c r="B162" s="24"/>
      <c r="C162" s="25" t="s">
        <v>100</v>
      </c>
      <c r="D162" s="26"/>
      <c r="E162" s="23" t="s">
        <v>256</v>
      </c>
      <c r="F162" s="26"/>
      <c r="G162" s="26"/>
      <c r="H162" s="26"/>
      <c r="I162" s="27">
        <f>SUMIFS(I163:I186,A163:A186,"P")</f>
        <v>0</v>
      </c>
      <c r="J162" s="28"/>
    </row>
    <row r="163">
      <c r="A163" s="29" t="s">
        <v>29</v>
      </c>
      <c r="B163" s="29">
        <v>39</v>
      </c>
      <c r="C163" s="30" t="s">
        <v>257</v>
      </c>
      <c r="D163" s="29" t="s">
        <v>31</v>
      </c>
      <c r="E163" s="31" t="s">
        <v>258</v>
      </c>
      <c r="F163" s="32" t="s">
        <v>133</v>
      </c>
      <c r="G163" s="33">
        <v>11.949999999999999</v>
      </c>
      <c r="H163" s="33">
        <v>0</v>
      </c>
      <c r="I163" s="33">
        <f>ROUND(G163*H163,P4)</f>
        <v>0</v>
      </c>
      <c r="J163" s="29"/>
      <c r="O163" s="34">
        <f>I163*0.21</f>
        <v>0</v>
      </c>
      <c r="P163">
        <v>3</v>
      </c>
    </row>
    <row r="164">
      <c r="A164" s="29" t="s">
        <v>34</v>
      </c>
      <c r="B164" s="35"/>
      <c r="C164" s="36"/>
      <c r="D164" s="36"/>
      <c r="E164" s="31" t="s">
        <v>259</v>
      </c>
      <c r="F164" s="36"/>
      <c r="G164" s="36"/>
      <c r="H164" s="36"/>
      <c r="I164" s="36"/>
      <c r="J164" s="37"/>
    </row>
    <row r="165" ht="45">
      <c r="A165" s="29" t="s">
        <v>91</v>
      </c>
      <c r="B165" s="35"/>
      <c r="C165" s="36"/>
      <c r="D165" s="36"/>
      <c r="E165" s="43" t="s">
        <v>260</v>
      </c>
      <c r="F165" s="36"/>
      <c r="G165" s="36"/>
      <c r="H165" s="36"/>
      <c r="I165" s="36"/>
      <c r="J165" s="37"/>
    </row>
    <row r="166" ht="409.5">
      <c r="A166" s="29" t="s">
        <v>36</v>
      </c>
      <c r="B166" s="35"/>
      <c r="C166" s="36"/>
      <c r="D166" s="36"/>
      <c r="E166" s="31" t="s">
        <v>252</v>
      </c>
      <c r="F166" s="36"/>
      <c r="G166" s="36"/>
      <c r="H166" s="36"/>
      <c r="I166" s="36"/>
      <c r="J166" s="37"/>
    </row>
    <row r="167">
      <c r="A167" s="29" t="s">
        <v>29</v>
      </c>
      <c r="B167" s="29">
        <v>40</v>
      </c>
      <c r="C167" s="30" t="s">
        <v>261</v>
      </c>
      <c r="D167" s="29" t="s">
        <v>31</v>
      </c>
      <c r="E167" s="31" t="s">
        <v>262</v>
      </c>
      <c r="F167" s="32" t="s">
        <v>133</v>
      </c>
      <c r="G167" s="33">
        <v>18.850000000000001</v>
      </c>
      <c r="H167" s="33">
        <v>0</v>
      </c>
      <c r="I167" s="33">
        <f>ROUND(G167*H167,P4)</f>
        <v>0</v>
      </c>
      <c r="J167" s="29"/>
      <c r="O167" s="34">
        <f>I167*0.21</f>
        <v>0</v>
      </c>
      <c r="P167">
        <v>3</v>
      </c>
    </row>
    <row r="168">
      <c r="A168" s="29" t="s">
        <v>34</v>
      </c>
      <c r="B168" s="35"/>
      <c r="C168" s="36"/>
      <c r="D168" s="36"/>
      <c r="E168" s="31" t="s">
        <v>263</v>
      </c>
      <c r="F168" s="36"/>
      <c r="G168" s="36"/>
      <c r="H168" s="36"/>
      <c r="I168" s="36"/>
      <c r="J168" s="37"/>
    </row>
    <row r="169" ht="60">
      <c r="A169" s="29" t="s">
        <v>91</v>
      </c>
      <c r="B169" s="35"/>
      <c r="C169" s="36"/>
      <c r="D169" s="36"/>
      <c r="E169" s="43" t="s">
        <v>264</v>
      </c>
      <c r="F169" s="36"/>
      <c r="G169" s="36"/>
      <c r="H169" s="36"/>
      <c r="I169" s="36"/>
      <c r="J169" s="37"/>
    </row>
    <row r="170" ht="409.5">
      <c r="A170" s="29" t="s">
        <v>36</v>
      </c>
      <c r="B170" s="35"/>
      <c r="C170" s="36"/>
      <c r="D170" s="36"/>
      <c r="E170" s="31" t="s">
        <v>252</v>
      </c>
      <c r="F170" s="36"/>
      <c r="G170" s="36"/>
      <c r="H170" s="36"/>
      <c r="I170" s="36"/>
      <c r="J170" s="37"/>
    </row>
    <row r="171">
      <c r="A171" s="29" t="s">
        <v>29</v>
      </c>
      <c r="B171" s="29">
        <v>41</v>
      </c>
      <c r="C171" s="30" t="s">
        <v>265</v>
      </c>
      <c r="D171" s="29" t="s">
        <v>31</v>
      </c>
      <c r="E171" s="31" t="s">
        <v>266</v>
      </c>
      <c r="F171" s="32" t="s">
        <v>133</v>
      </c>
      <c r="G171" s="33">
        <v>29.379999999999999</v>
      </c>
      <c r="H171" s="33">
        <v>0</v>
      </c>
      <c r="I171" s="33">
        <f>ROUND(G171*H171,P4)</f>
        <v>0</v>
      </c>
      <c r="J171" s="29"/>
      <c r="O171" s="34">
        <f>I171*0.21</f>
        <v>0</v>
      </c>
      <c r="P171">
        <v>3</v>
      </c>
    </row>
    <row r="172">
      <c r="A172" s="29" t="s">
        <v>34</v>
      </c>
      <c r="B172" s="35"/>
      <c r="C172" s="36"/>
      <c r="D172" s="36"/>
      <c r="E172" s="31" t="s">
        <v>267</v>
      </c>
      <c r="F172" s="36"/>
      <c r="G172" s="36"/>
      <c r="H172" s="36"/>
      <c r="I172" s="36"/>
      <c r="J172" s="37"/>
    </row>
    <row r="173">
      <c r="A173" s="29" t="s">
        <v>91</v>
      </c>
      <c r="B173" s="35"/>
      <c r="C173" s="36"/>
      <c r="D173" s="36"/>
      <c r="E173" s="43" t="s">
        <v>268</v>
      </c>
      <c r="F173" s="36"/>
      <c r="G173" s="36"/>
      <c r="H173" s="36"/>
      <c r="I173" s="36"/>
      <c r="J173" s="37"/>
    </row>
    <row r="174" ht="45">
      <c r="A174" s="29" t="s">
        <v>36</v>
      </c>
      <c r="B174" s="35"/>
      <c r="C174" s="36"/>
      <c r="D174" s="36"/>
      <c r="E174" s="31" t="s">
        <v>269</v>
      </c>
      <c r="F174" s="36"/>
      <c r="G174" s="36"/>
      <c r="H174" s="36"/>
      <c r="I174" s="36"/>
      <c r="J174" s="37"/>
    </row>
    <row r="175" ht="30">
      <c r="A175" s="29" t="s">
        <v>29</v>
      </c>
      <c r="B175" s="29">
        <v>42</v>
      </c>
      <c r="C175" s="30" t="s">
        <v>270</v>
      </c>
      <c r="D175" s="29" t="s">
        <v>31</v>
      </c>
      <c r="E175" s="31" t="s">
        <v>271</v>
      </c>
      <c r="F175" s="32" t="s">
        <v>133</v>
      </c>
      <c r="G175" s="33">
        <v>16.25</v>
      </c>
      <c r="H175" s="33">
        <v>0</v>
      </c>
      <c r="I175" s="33">
        <f>ROUND(G175*H175,P4)</f>
        <v>0</v>
      </c>
      <c r="J175" s="29"/>
      <c r="O175" s="34">
        <f>I175*0.21</f>
        <v>0</v>
      </c>
      <c r="P175">
        <v>3</v>
      </c>
    </row>
    <row r="176" ht="30">
      <c r="A176" s="29" t="s">
        <v>34</v>
      </c>
      <c r="B176" s="35"/>
      <c r="C176" s="36"/>
      <c r="D176" s="36"/>
      <c r="E176" s="31" t="s">
        <v>272</v>
      </c>
      <c r="F176" s="36"/>
      <c r="G176" s="36"/>
      <c r="H176" s="36"/>
      <c r="I176" s="36"/>
      <c r="J176" s="37"/>
    </row>
    <row r="177">
      <c r="A177" s="29" t="s">
        <v>91</v>
      </c>
      <c r="B177" s="35"/>
      <c r="C177" s="36"/>
      <c r="D177" s="36"/>
      <c r="E177" s="43" t="s">
        <v>273</v>
      </c>
      <c r="F177" s="36"/>
      <c r="G177" s="36"/>
      <c r="H177" s="36"/>
      <c r="I177" s="36"/>
      <c r="J177" s="37"/>
    </row>
    <row r="178" ht="60">
      <c r="A178" s="29" t="s">
        <v>36</v>
      </c>
      <c r="B178" s="35"/>
      <c r="C178" s="36"/>
      <c r="D178" s="36"/>
      <c r="E178" s="31" t="s">
        <v>274</v>
      </c>
      <c r="F178" s="36"/>
      <c r="G178" s="36"/>
      <c r="H178" s="36"/>
      <c r="I178" s="36"/>
      <c r="J178" s="37"/>
    </row>
    <row r="179" ht="30">
      <c r="A179" s="29" t="s">
        <v>29</v>
      </c>
      <c r="B179" s="29">
        <v>43</v>
      </c>
      <c r="C179" s="30" t="s">
        <v>275</v>
      </c>
      <c r="D179" s="29" t="s">
        <v>31</v>
      </c>
      <c r="E179" s="31" t="s">
        <v>276</v>
      </c>
      <c r="F179" s="32" t="s">
        <v>133</v>
      </c>
      <c r="G179" s="33">
        <v>44.850000000000001</v>
      </c>
      <c r="H179" s="33">
        <v>0</v>
      </c>
      <c r="I179" s="33">
        <f>ROUND(G179*H179,P4)</f>
        <v>0</v>
      </c>
      <c r="J179" s="29"/>
      <c r="O179" s="34">
        <f>I179*0.21</f>
        <v>0</v>
      </c>
      <c r="P179">
        <v>3</v>
      </c>
    </row>
    <row r="180">
      <c r="A180" s="29" t="s">
        <v>34</v>
      </c>
      <c r="B180" s="35"/>
      <c r="C180" s="36"/>
      <c r="D180" s="36"/>
      <c r="E180" s="31" t="s">
        <v>277</v>
      </c>
      <c r="F180" s="36"/>
      <c r="G180" s="36"/>
      <c r="H180" s="36"/>
      <c r="I180" s="36"/>
      <c r="J180" s="37"/>
    </row>
    <row r="181">
      <c r="A181" s="29" t="s">
        <v>91</v>
      </c>
      <c r="B181" s="35"/>
      <c r="C181" s="36"/>
      <c r="D181" s="36"/>
      <c r="E181" s="43" t="s">
        <v>278</v>
      </c>
      <c r="F181" s="36"/>
      <c r="G181" s="36"/>
      <c r="H181" s="36"/>
      <c r="I181" s="36"/>
      <c r="J181" s="37"/>
    </row>
    <row r="182" ht="60">
      <c r="A182" s="29" t="s">
        <v>36</v>
      </c>
      <c r="B182" s="35"/>
      <c r="C182" s="36"/>
      <c r="D182" s="36"/>
      <c r="E182" s="31" t="s">
        <v>274</v>
      </c>
      <c r="F182" s="36"/>
      <c r="G182" s="36"/>
      <c r="H182" s="36"/>
      <c r="I182" s="36"/>
      <c r="J182" s="37"/>
    </row>
    <row r="183">
      <c r="A183" s="29" t="s">
        <v>29</v>
      </c>
      <c r="B183" s="29">
        <v>44</v>
      </c>
      <c r="C183" s="30" t="s">
        <v>279</v>
      </c>
      <c r="D183" s="29" t="s">
        <v>31</v>
      </c>
      <c r="E183" s="31" t="s">
        <v>280</v>
      </c>
      <c r="F183" s="32" t="s">
        <v>133</v>
      </c>
      <c r="G183" s="33">
        <v>25.129999999999999</v>
      </c>
      <c r="H183" s="33">
        <v>0</v>
      </c>
      <c r="I183" s="33">
        <f>ROUND(G183*H183,P4)</f>
        <v>0</v>
      </c>
      <c r="J183" s="29"/>
      <c r="O183" s="34">
        <f>I183*0.21</f>
        <v>0</v>
      </c>
      <c r="P183">
        <v>3</v>
      </c>
    </row>
    <row r="184">
      <c r="A184" s="29" t="s">
        <v>34</v>
      </c>
      <c r="B184" s="35"/>
      <c r="C184" s="36"/>
      <c r="D184" s="36"/>
      <c r="E184" s="31" t="s">
        <v>281</v>
      </c>
      <c r="F184" s="36"/>
      <c r="G184" s="36"/>
      <c r="H184" s="36"/>
      <c r="I184" s="36"/>
      <c r="J184" s="37"/>
    </row>
    <row r="185" ht="60">
      <c r="A185" s="29" t="s">
        <v>91</v>
      </c>
      <c r="B185" s="35"/>
      <c r="C185" s="36"/>
      <c r="D185" s="36"/>
      <c r="E185" s="43" t="s">
        <v>282</v>
      </c>
      <c r="F185" s="36"/>
      <c r="G185" s="36"/>
      <c r="H185" s="36"/>
      <c r="I185" s="36"/>
      <c r="J185" s="37"/>
    </row>
    <row r="186" ht="150">
      <c r="A186" s="29" t="s">
        <v>36</v>
      </c>
      <c r="B186" s="35"/>
      <c r="C186" s="36"/>
      <c r="D186" s="36"/>
      <c r="E186" s="31" t="s">
        <v>283</v>
      </c>
      <c r="F186" s="36"/>
      <c r="G186" s="36"/>
      <c r="H186" s="36"/>
      <c r="I186" s="36"/>
      <c r="J186" s="37"/>
    </row>
    <row r="187">
      <c r="A187" s="23" t="s">
        <v>26</v>
      </c>
      <c r="B187" s="24"/>
      <c r="C187" s="25" t="s">
        <v>103</v>
      </c>
      <c r="D187" s="26"/>
      <c r="E187" s="23" t="s">
        <v>284</v>
      </c>
      <c r="F187" s="26"/>
      <c r="G187" s="26"/>
      <c r="H187" s="26"/>
      <c r="I187" s="27">
        <f>SUMIFS(I188:I231,A188:A231,"P")</f>
        <v>0</v>
      </c>
      <c r="J187" s="28"/>
    </row>
    <row r="188">
      <c r="A188" s="29" t="s">
        <v>29</v>
      </c>
      <c r="B188" s="29">
        <v>45</v>
      </c>
      <c r="C188" s="30" t="s">
        <v>285</v>
      </c>
      <c r="D188" s="29" t="s">
        <v>31</v>
      </c>
      <c r="E188" s="31" t="s">
        <v>286</v>
      </c>
      <c r="F188" s="32" t="s">
        <v>117</v>
      </c>
      <c r="G188" s="33">
        <v>52</v>
      </c>
      <c r="H188" s="33">
        <v>0</v>
      </c>
      <c r="I188" s="33">
        <f>ROUND(G188*H188,P4)</f>
        <v>0</v>
      </c>
      <c r="J188" s="29"/>
      <c r="O188" s="34">
        <f>I188*0.21</f>
        <v>0</v>
      </c>
      <c r="P188">
        <v>3</v>
      </c>
    </row>
    <row r="189" ht="45">
      <c r="A189" s="29" t="s">
        <v>34</v>
      </c>
      <c r="B189" s="35"/>
      <c r="C189" s="36"/>
      <c r="D189" s="36"/>
      <c r="E189" s="31" t="s">
        <v>287</v>
      </c>
      <c r="F189" s="36"/>
      <c r="G189" s="36"/>
      <c r="H189" s="36"/>
      <c r="I189" s="36"/>
      <c r="J189" s="37"/>
    </row>
    <row r="190">
      <c r="A190" s="29" t="s">
        <v>91</v>
      </c>
      <c r="B190" s="35"/>
      <c r="C190" s="36"/>
      <c r="D190" s="36"/>
      <c r="E190" s="43" t="s">
        <v>288</v>
      </c>
      <c r="F190" s="36"/>
      <c r="G190" s="36"/>
      <c r="H190" s="36"/>
      <c r="I190" s="36"/>
      <c r="J190" s="37"/>
    </row>
    <row r="191" ht="150">
      <c r="A191" s="29" t="s">
        <v>36</v>
      </c>
      <c r="B191" s="35"/>
      <c r="C191" s="36"/>
      <c r="D191" s="36"/>
      <c r="E191" s="31" t="s">
        <v>289</v>
      </c>
      <c r="F191" s="36"/>
      <c r="G191" s="36"/>
      <c r="H191" s="36"/>
      <c r="I191" s="36"/>
      <c r="J191" s="37"/>
    </row>
    <row r="192">
      <c r="A192" s="29" t="s">
        <v>29</v>
      </c>
      <c r="B192" s="29">
        <v>46</v>
      </c>
      <c r="C192" s="30" t="s">
        <v>290</v>
      </c>
      <c r="D192" s="29" t="s">
        <v>31</v>
      </c>
      <c r="E192" s="31" t="s">
        <v>291</v>
      </c>
      <c r="F192" s="32" t="s">
        <v>117</v>
      </c>
      <c r="G192" s="33">
        <v>52</v>
      </c>
      <c r="H192" s="33">
        <v>0</v>
      </c>
      <c r="I192" s="33">
        <f>ROUND(G192*H192,P4)</f>
        <v>0</v>
      </c>
      <c r="J192" s="29"/>
      <c r="O192" s="34">
        <f>I192*0.21</f>
        <v>0</v>
      </c>
      <c r="P192">
        <v>3</v>
      </c>
    </row>
    <row r="193" ht="30">
      <c r="A193" s="29" t="s">
        <v>34</v>
      </c>
      <c r="B193" s="35"/>
      <c r="C193" s="36"/>
      <c r="D193" s="36"/>
      <c r="E193" s="31" t="s">
        <v>292</v>
      </c>
      <c r="F193" s="36"/>
      <c r="G193" s="36"/>
      <c r="H193" s="36"/>
      <c r="I193" s="36"/>
      <c r="J193" s="37"/>
    </row>
    <row r="194">
      <c r="A194" s="29" t="s">
        <v>91</v>
      </c>
      <c r="B194" s="35"/>
      <c r="C194" s="36"/>
      <c r="D194" s="36"/>
      <c r="E194" s="43" t="s">
        <v>293</v>
      </c>
      <c r="F194" s="36"/>
      <c r="G194" s="36"/>
      <c r="H194" s="36"/>
      <c r="I194" s="36"/>
      <c r="J194" s="37"/>
    </row>
    <row r="195" ht="60">
      <c r="A195" s="29" t="s">
        <v>36</v>
      </c>
      <c r="B195" s="35"/>
      <c r="C195" s="36"/>
      <c r="D195" s="36"/>
      <c r="E195" s="31" t="s">
        <v>294</v>
      </c>
      <c r="F195" s="36"/>
      <c r="G195" s="36"/>
      <c r="H195" s="36"/>
      <c r="I195" s="36"/>
      <c r="J195" s="37"/>
    </row>
    <row r="196">
      <c r="A196" s="29" t="s">
        <v>29</v>
      </c>
      <c r="B196" s="29">
        <v>47</v>
      </c>
      <c r="C196" s="30" t="s">
        <v>295</v>
      </c>
      <c r="D196" s="29" t="s">
        <v>31</v>
      </c>
      <c r="E196" s="31" t="s">
        <v>296</v>
      </c>
      <c r="F196" s="32" t="s">
        <v>117</v>
      </c>
      <c r="G196" s="33">
        <v>52</v>
      </c>
      <c r="H196" s="33">
        <v>0</v>
      </c>
      <c r="I196" s="33">
        <f>ROUND(G196*H196,P4)</f>
        <v>0</v>
      </c>
      <c r="J196" s="29"/>
      <c r="O196" s="34">
        <f>I196*0.21</f>
        <v>0</v>
      </c>
      <c r="P196">
        <v>3</v>
      </c>
    </row>
    <row r="197">
      <c r="A197" s="29" t="s">
        <v>34</v>
      </c>
      <c r="B197" s="35"/>
      <c r="C197" s="36"/>
      <c r="D197" s="36"/>
      <c r="E197" s="31" t="s">
        <v>297</v>
      </c>
      <c r="F197" s="36"/>
      <c r="G197" s="36"/>
      <c r="H197" s="36"/>
      <c r="I197" s="36"/>
      <c r="J197" s="37"/>
    </row>
    <row r="198">
      <c r="A198" s="29" t="s">
        <v>91</v>
      </c>
      <c r="B198" s="35"/>
      <c r="C198" s="36"/>
      <c r="D198" s="36"/>
      <c r="E198" s="43" t="s">
        <v>298</v>
      </c>
      <c r="F198" s="36"/>
      <c r="G198" s="36"/>
      <c r="H198" s="36"/>
      <c r="I198" s="36"/>
      <c r="J198" s="37"/>
    </row>
    <row r="199" ht="75">
      <c r="A199" s="29" t="s">
        <v>36</v>
      </c>
      <c r="B199" s="35"/>
      <c r="C199" s="36"/>
      <c r="D199" s="36"/>
      <c r="E199" s="31" t="s">
        <v>299</v>
      </c>
      <c r="F199" s="36"/>
      <c r="G199" s="36"/>
      <c r="H199" s="36"/>
      <c r="I199" s="36"/>
      <c r="J199" s="37"/>
    </row>
    <row r="200">
      <c r="A200" s="29" t="s">
        <v>29</v>
      </c>
      <c r="B200" s="29">
        <v>48</v>
      </c>
      <c r="C200" s="30" t="s">
        <v>300</v>
      </c>
      <c r="D200" s="29" t="s">
        <v>31</v>
      </c>
      <c r="E200" s="31" t="s">
        <v>301</v>
      </c>
      <c r="F200" s="32" t="s">
        <v>117</v>
      </c>
      <c r="G200" s="33">
        <v>197.86000000000001</v>
      </c>
      <c r="H200" s="33">
        <v>0</v>
      </c>
      <c r="I200" s="33">
        <f>ROUND(G200*H200,P4)</f>
        <v>0</v>
      </c>
      <c r="J200" s="29"/>
      <c r="O200" s="34">
        <f>I200*0.21</f>
        <v>0</v>
      </c>
      <c r="P200">
        <v>3</v>
      </c>
    </row>
    <row r="201">
      <c r="A201" s="29" t="s">
        <v>34</v>
      </c>
      <c r="B201" s="35"/>
      <c r="C201" s="36"/>
      <c r="D201" s="36"/>
      <c r="E201" s="31" t="s">
        <v>302</v>
      </c>
      <c r="F201" s="36"/>
      <c r="G201" s="36"/>
      <c r="H201" s="36"/>
      <c r="I201" s="36"/>
      <c r="J201" s="37"/>
    </row>
    <row r="202" ht="45">
      <c r="A202" s="29" t="s">
        <v>91</v>
      </c>
      <c r="B202" s="35"/>
      <c r="C202" s="36"/>
      <c r="D202" s="36"/>
      <c r="E202" s="43" t="s">
        <v>303</v>
      </c>
      <c r="F202" s="36"/>
      <c r="G202" s="36"/>
      <c r="H202" s="36"/>
      <c r="I202" s="36"/>
      <c r="J202" s="37"/>
    </row>
    <row r="203" ht="75">
      <c r="A203" s="29" t="s">
        <v>36</v>
      </c>
      <c r="B203" s="35"/>
      <c r="C203" s="36"/>
      <c r="D203" s="36"/>
      <c r="E203" s="31" t="s">
        <v>299</v>
      </c>
      <c r="F203" s="36"/>
      <c r="G203" s="36"/>
      <c r="H203" s="36"/>
      <c r="I203" s="36"/>
      <c r="J203" s="37"/>
    </row>
    <row r="204" ht="30">
      <c r="A204" s="29" t="s">
        <v>29</v>
      </c>
      <c r="B204" s="29">
        <v>49</v>
      </c>
      <c r="C204" s="30" t="s">
        <v>304</v>
      </c>
      <c r="D204" s="29" t="s">
        <v>31</v>
      </c>
      <c r="E204" s="31" t="s">
        <v>305</v>
      </c>
      <c r="F204" s="32" t="s">
        <v>117</v>
      </c>
      <c r="G204" s="33">
        <v>98.930000000000007</v>
      </c>
      <c r="H204" s="33">
        <v>0</v>
      </c>
      <c r="I204" s="33">
        <f>ROUND(G204*H204,P4)</f>
        <v>0</v>
      </c>
      <c r="J204" s="29"/>
      <c r="O204" s="34">
        <f>I204*0.21</f>
        <v>0</v>
      </c>
      <c r="P204">
        <v>3</v>
      </c>
    </row>
    <row r="205" ht="30">
      <c r="A205" s="29" t="s">
        <v>34</v>
      </c>
      <c r="B205" s="35"/>
      <c r="C205" s="36"/>
      <c r="D205" s="36"/>
      <c r="E205" s="31" t="s">
        <v>306</v>
      </c>
      <c r="F205" s="36"/>
      <c r="G205" s="36"/>
      <c r="H205" s="36"/>
      <c r="I205" s="36"/>
      <c r="J205" s="37"/>
    </row>
    <row r="206" ht="45">
      <c r="A206" s="29" t="s">
        <v>91</v>
      </c>
      <c r="B206" s="35"/>
      <c r="C206" s="36"/>
      <c r="D206" s="36"/>
      <c r="E206" s="43" t="s">
        <v>307</v>
      </c>
      <c r="F206" s="36"/>
      <c r="G206" s="36"/>
      <c r="H206" s="36"/>
      <c r="I206" s="36"/>
      <c r="J206" s="37"/>
    </row>
    <row r="207" ht="165">
      <c r="A207" s="29" t="s">
        <v>36</v>
      </c>
      <c r="B207" s="35"/>
      <c r="C207" s="36"/>
      <c r="D207" s="36"/>
      <c r="E207" s="31" t="s">
        <v>308</v>
      </c>
      <c r="F207" s="36"/>
      <c r="G207" s="36"/>
      <c r="H207" s="36"/>
      <c r="I207" s="36"/>
      <c r="J207" s="37"/>
    </row>
    <row r="208">
      <c r="A208" s="29" t="s">
        <v>29</v>
      </c>
      <c r="B208" s="29">
        <v>50</v>
      </c>
      <c r="C208" s="30" t="s">
        <v>309</v>
      </c>
      <c r="D208" s="29" t="s">
        <v>31</v>
      </c>
      <c r="E208" s="31" t="s">
        <v>310</v>
      </c>
      <c r="F208" s="32" t="s">
        <v>117</v>
      </c>
      <c r="G208" s="33">
        <v>46.93</v>
      </c>
      <c r="H208" s="33">
        <v>0</v>
      </c>
      <c r="I208" s="33">
        <f>ROUND(G208*H208,P4)</f>
        <v>0</v>
      </c>
      <c r="J208" s="29"/>
      <c r="O208" s="34">
        <f>I208*0.21</f>
        <v>0</v>
      </c>
      <c r="P208">
        <v>3</v>
      </c>
    </row>
    <row r="209" ht="30">
      <c r="A209" s="29" t="s">
        <v>34</v>
      </c>
      <c r="B209" s="35"/>
      <c r="C209" s="36"/>
      <c r="D209" s="36"/>
      <c r="E209" s="31" t="s">
        <v>311</v>
      </c>
      <c r="F209" s="36"/>
      <c r="G209" s="36"/>
      <c r="H209" s="36"/>
      <c r="I209" s="36"/>
      <c r="J209" s="37"/>
    </row>
    <row r="210">
      <c r="A210" s="29" t="s">
        <v>91</v>
      </c>
      <c r="B210" s="35"/>
      <c r="C210" s="36"/>
      <c r="D210" s="36"/>
      <c r="E210" s="43" t="s">
        <v>312</v>
      </c>
      <c r="F210" s="36"/>
      <c r="G210" s="36"/>
      <c r="H210" s="36"/>
      <c r="I210" s="36"/>
      <c r="J210" s="37"/>
    </row>
    <row r="211" ht="165">
      <c r="A211" s="29" t="s">
        <v>36</v>
      </c>
      <c r="B211" s="35"/>
      <c r="C211" s="36"/>
      <c r="D211" s="36"/>
      <c r="E211" s="31" t="s">
        <v>308</v>
      </c>
      <c r="F211" s="36"/>
      <c r="G211" s="36"/>
      <c r="H211" s="36"/>
      <c r="I211" s="36"/>
      <c r="J211" s="37"/>
    </row>
    <row r="212">
      <c r="A212" s="29" t="s">
        <v>29</v>
      </c>
      <c r="B212" s="29">
        <v>51</v>
      </c>
      <c r="C212" s="30" t="s">
        <v>313</v>
      </c>
      <c r="D212" s="29" t="s">
        <v>31</v>
      </c>
      <c r="E212" s="31" t="s">
        <v>314</v>
      </c>
      <c r="F212" s="32" t="s">
        <v>117</v>
      </c>
      <c r="G212" s="33">
        <v>52</v>
      </c>
      <c r="H212" s="33">
        <v>0</v>
      </c>
      <c r="I212" s="33">
        <f>ROUND(G212*H212,P4)</f>
        <v>0</v>
      </c>
      <c r="J212" s="29"/>
      <c r="O212" s="34">
        <f>I212*0.21</f>
        <v>0</v>
      </c>
      <c r="P212">
        <v>3</v>
      </c>
    </row>
    <row r="213" ht="45">
      <c r="A213" s="29" t="s">
        <v>34</v>
      </c>
      <c r="B213" s="35"/>
      <c r="C213" s="36"/>
      <c r="D213" s="36"/>
      <c r="E213" s="31" t="s">
        <v>315</v>
      </c>
      <c r="F213" s="36"/>
      <c r="G213" s="36"/>
      <c r="H213" s="36"/>
      <c r="I213" s="36"/>
      <c r="J213" s="37"/>
    </row>
    <row r="214">
      <c r="A214" s="29" t="s">
        <v>91</v>
      </c>
      <c r="B214" s="35"/>
      <c r="C214" s="36"/>
      <c r="D214" s="36"/>
      <c r="E214" s="43" t="s">
        <v>288</v>
      </c>
      <c r="F214" s="36"/>
      <c r="G214" s="36"/>
      <c r="H214" s="36"/>
      <c r="I214" s="36"/>
      <c r="J214" s="37"/>
    </row>
    <row r="215" ht="165">
      <c r="A215" s="29" t="s">
        <v>36</v>
      </c>
      <c r="B215" s="35"/>
      <c r="C215" s="36"/>
      <c r="D215" s="36"/>
      <c r="E215" s="31" t="s">
        <v>308</v>
      </c>
      <c r="F215" s="36"/>
      <c r="G215" s="36"/>
      <c r="H215" s="36"/>
      <c r="I215" s="36"/>
      <c r="J215" s="37"/>
    </row>
    <row r="216">
      <c r="A216" s="29" t="s">
        <v>29</v>
      </c>
      <c r="B216" s="29">
        <v>52</v>
      </c>
      <c r="C216" s="30" t="s">
        <v>316</v>
      </c>
      <c r="D216" s="29" t="s">
        <v>31</v>
      </c>
      <c r="E216" s="31" t="s">
        <v>317</v>
      </c>
      <c r="F216" s="32" t="s">
        <v>117</v>
      </c>
      <c r="G216" s="33">
        <v>52</v>
      </c>
      <c r="H216" s="33">
        <v>0</v>
      </c>
      <c r="I216" s="33">
        <f>ROUND(G216*H216,P4)</f>
        <v>0</v>
      </c>
      <c r="J216" s="29"/>
      <c r="O216" s="34">
        <f>I216*0.21</f>
        <v>0</v>
      </c>
      <c r="P216">
        <v>3</v>
      </c>
    </row>
    <row r="217" ht="45">
      <c r="A217" s="29" t="s">
        <v>34</v>
      </c>
      <c r="B217" s="35"/>
      <c r="C217" s="36"/>
      <c r="D217" s="36"/>
      <c r="E217" s="31" t="s">
        <v>318</v>
      </c>
      <c r="F217" s="36"/>
      <c r="G217" s="36"/>
      <c r="H217" s="36"/>
      <c r="I217" s="36"/>
      <c r="J217" s="37"/>
    </row>
    <row r="218">
      <c r="A218" s="29" t="s">
        <v>91</v>
      </c>
      <c r="B218" s="35"/>
      <c r="C218" s="36"/>
      <c r="D218" s="36"/>
      <c r="E218" s="43" t="s">
        <v>288</v>
      </c>
      <c r="F218" s="36"/>
      <c r="G218" s="36"/>
      <c r="H218" s="36"/>
      <c r="I218" s="36"/>
      <c r="J218" s="37"/>
    </row>
    <row r="219" ht="165">
      <c r="A219" s="29" t="s">
        <v>36</v>
      </c>
      <c r="B219" s="35"/>
      <c r="C219" s="36"/>
      <c r="D219" s="36"/>
      <c r="E219" s="31" t="s">
        <v>308</v>
      </c>
      <c r="F219" s="36"/>
      <c r="G219" s="36"/>
      <c r="H219" s="36"/>
      <c r="I219" s="36"/>
      <c r="J219" s="37"/>
    </row>
    <row r="220">
      <c r="A220" s="29" t="s">
        <v>29</v>
      </c>
      <c r="B220" s="29">
        <v>53</v>
      </c>
      <c r="C220" s="30" t="s">
        <v>319</v>
      </c>
      <c r="D220" s="29" t="s">
        <v>31</v>
      </c>
      <c r="E220" s="31" t="s">
        <v>320</v>
      </c>
      <c r="F220" s="32" t="s">
        <v>117</v>
      </c>
      <c r="G220" s="33">
        <v>46.93</v>
      </c>
      <c r="H220" s="33">
        <v>0</v>
      </c>
      <c r="I220" s="33">
        <f>ROUND(G220*H220,P4)</f>
        <v>0</v>
      </c>
      <c r="J220" s="29"/>
      <c r="O220" s="34">
        <f>I220*0.21</f>
        <v>0</v>
      </c>
      <c r="P220">
        <v>3</v>
      </c>
    </row>
    <row r="221">
      <c r="A221" s="29" t="s">
        <v>34</v>
      </c>
      <c r="B221" s="35"/>
      <c r="C221" s="36"/>
      <c r="D221" s="36"/>
      <c r="E221" s="31" t="s">
        <v>321</v>
      </c>
      <c r="F221" s="36"/>
      <c r="G221" s="36"/>
      <c r="H221" s="36"/>
      <c r="I221" s="36"/>
      <c r="J221" s="37"/>
    </row>
    <row r="222">
      <c r="A222" s="29" t="s">
        <v>91</v>
      </c>
      <c r="B222" s="35"/>
      <c r="C222" s="36"/>
      <c r="D222" s="36"/>
      <c r="E222" s="43" t="s">
        <v>312</v>
      </c>
      <c r="F222" s="36"/>
      <c r="G222" s="36"/>
      <c r="H222" s="36"/>
      <c r="I222" s="36"/>
      <c r="J222" s="37"/>
    </row>
    <row r="223" ht="165">
      <c r="A223" s="29" t="s">
        <v>36</v>
      </c>
      <c r="B223" s="35"/>
      <c r="C223" s="36"/>
      <c r="D223" s="36"/>
      <c r="E223" s="31" t="s">
        <v>308</v>
      </c>
      <c r="F223" s="36"/>
      <c r="G223" s="36"/>
      <c r="H223" s="36"/>
      <c r="I223" s="36"/>
      <c r="J223" s="37"/>
    </row>
    <row r="224">
      <c r="A224" s="29" t="s">
        <v>29</v>
      </c>
      <c r="B224" s="29">
        <v>54</v>
      </c>
      <c r="C224" s="30" t="s">
        <v>322</v>
      </c>
      <c r="D224" s="29" t="s">
        <v>31</v>
      </c>
      <c r="E224" s="31" t="s">
        <v>323</v>
      </c>
      <c r="F224" s="32" t="s">
        <v>133</v>
      </c>
      <c r="G224" s="33">
        <v>43</v>
      </c>
      <c r="H224" s="33">
        <v>0</v>
      </c>
      <c r="I224" s="33">
        <f>ROUND(G224*H224,P4)</f>
        <v>0</v>
      </c>
      <c r="J224" s="29"/>
      <c r="O224" s="34">
        <f>I224*0.21</f>
        <v>0</v>
      </c>
      <c r="P224">
        <v>3</v>
      </c>
    </row>
    <row r="225" ht="105">
      <c r="A225" s="29" t="s">
        <v>34</v>
      </c>
      <c r="B225" s="35"/>
      <c r="C225" s="36"/>
      <c r="D225" s="36"/>
      <c r="E225" s="31" t="s">
        <v>324</v>
      </c>
      <c r="F225" s="36"/>
      <c r="G225" s="36"/>
      <c r="H225" s="36"/>
      <c r="I225" s="36"/>
      <c r="J225" s="37"/>
    </row>
    <row r="226">
      <c r="A226" s="29" t="s">
        <v>91</v>
      </c>
      <c r="B226" s="35"/>
      <c r="C226" s="36"/>
      <c r="D226" s="36"/>
      <c r="E226" s="43" t="s">
        <v>325</v>
      </c>
      <c r="F226" s="36"/>
      <c r="G226" s="36"/>
      <c r="H226" s="36"/>
      <c r="I226" s="36"/>
      <c r="J226" s="37"/>
    </row>
    <row r="227" ht="90">
      <c r="A227" s="29" t="s">
        <v>36</v>
      </c>
      <c r="B227" s="35"/>
      <c r="C227" s="36"/>
      <c r="D227" s="36"/>
      <c r="E227" s="31" t="s">
        <v>326</v>
      </c>
      <c r="F227" s="36"/>
      <c r="G227" s="36"/>
      <c r="H227" s="36"/>
      <c r="I227" s="36"/>
      <c r="J227" s="37"/>
    </row>
    <row r="228">
      <c r="A228" s="29" t="s">
        <v>29</v>
      </c>
      <c r="B228" s="29">
        <v>55</v>
      </c>
      <c r="C228" s="30" t="s">
        <v>327</v>
      </c>
      <c r="D228" s="29" t="s">
        <v>31</v>
      </c>
      <c r="E228" s="31" t="s">
        <v>328</v>
      </c>
      <c r="F228" s="32" t="s">
        <v>207</v>
      </c>
      <c r="G228" s="33">
        <v>38.100000000000001</v>
      </c>
      <c r="H228" s="33">
        <v>0</v>
      </c>
      <c r="I228" s="33">
        <f>ROUND(G228*H228,P4)</f>
        <v>0</v>
      </c>
      <c r="J228" s="29"/>
      <c r="O228" s="34">
        <f>I228*0.21</f>
        <v>0</v>
      </c>
      <c r="P228">
        <v>3</v>
      </c>
    </row>
    <row r="229">
      <c r="A229" s="29" t="s">
        <v>34</v>
      </c>
      <c r="B229" s="35"/>
      <c r="C229" s="36"/>
      <c r="D229" s="36"/>
      <c r="E229" s="41" t="s">
        <v>31</v>
      </c>
      <c r="F229" s="36"/>
      <c r="G229" s="36"/>
      <c r="H229" s="36"/>
      <c r="I229" s="36"/>
      <c r="J229" s="37"/>
    </row>
    <row r="230" ht="45">
      <c r="A230" s="29" t="s">
        <v>91</v>
      </c>
      <c r="B230" s="35"/>
      <c r="C230" s="36"/>
      <c r="D230" s="36"/>
      <c r="E230" s="43" t="s">
        <v>329</v>
      </c>
      <c r="F230" s="36"/>
      <c r="G230" s="36"/>
      <c r="H230" s="36"/>
      <c r="I230" s="36"/>
      <c r="J230" s="37"/>
    </row>
    <row r="231" ht="45">
      <c r="A231" s="29" t="s">
        <v>36</v>
      </c>
      <c r="B231" s="35"/>
      <c r="C231" s="36"/>
      <c r="D231" s="36"/>
      <c r="E231" s="31" t="s">
        <v>330</v>
      </c>
      <c r="F231" s="36"/>
      <c r="G231" s="36"/>
      <c r="H231" s="36"/>
      <c r="I231" s="36"/>
      <c r="J231" s="37"/>
    </row>
    <row r="232">
      <c r="A232" s="23" t="s">
        <v>26</v>
      </c>
      <c r="B232" s="24"/>
      <c r="C232" s="25" t="s">
        <v>331</v>
      </c>
      <c r="D232" s="26"/>
      <c r="E232" s="23" t="s">
        <v>332</v>
      </c>
      <c r="F232" s="26"/>
      <c r="G232" s="26"/>
      <c r="H232" s="26"/>
      <c r="I232" s="27">
        <f>SUMIFS(I233:I248,A233:A248,"P")</f>
        <v>0</v>
      </c>
      <c r="J232" s="28"/>
    </row>
    <row r="233">
      <c r="A233" s="29" t="s">
        <v>29</v>
      </c>
      <c r="B233" s="29">
        <v>56</v>
      </c>
      <c r="C233" s="30" t="s">
        <v>333</v>
      </c>
      <c r="D233" s="29" t="s">
        <v>31</v>
      </c>
      <c r="E233" s="31" t="s">
        <v>334</v>
      </c>
      <c r="F233" s="32" t="s">
        <v>117</v>
      </c>
      <c r="G233" s="33">
        <v>113.26000000000001</v>
      </c>
      <c r="H233" s="33">
        <v>0</v>
      </c>
      <c r="I233" s="33">
        <f>ROUND(G233*H233,P4)</f>
        <v>0</v>
      </c>
      <c r="J233" s="29"/>
      <c r="O233" s="34">
        <f>I233*0.21</f>
        <v>0</v>
      </c>
      <c r="P233">
        <v>3</v>
      </c>
    </row>
    <row r="234">
      <c r="A234" s="29" t="s">
        <v>34</v>
      </c>
      <c r="B234" s="35"/>
      <c r="C234" s="36"/>
      <c r="D234" s="36"/>
      <c r="E234" s="41" t="s">
        <v>31</v>
      </c>
      <c r="F234" s="36"/>
      <c r="G234" s="36"/>
      <c r="H234" s="36"/>
      <c r="I234" s="36"/>
      <c r="J234" s="37"/>
    </row>
    <row r="235" ht="45">
      <c r="A235" s="29" t="s">
        <v>91</v>
      </c>
      <c r="B235" s="35"/>
      <c r="C235" s="36"/>
      <c r="D235" s="36"/>
      <c r="E235" s="43" t="s">
        <v>335</v>
      </c>
      <c r="F235" s="36"/>
      <c r="G235" s="36"/>
      <c r="H235" s="36"/>
      <c r="I235" s="36"/>
      <c r="J235" s="37"/>
    </row>
    <row r="236" ht="300">
      <c r="A236" s="29" t="s">
        <v>36</v>
      </c>
      <c r="B236" s="35"/>
      <c r="C236" s="36"/>
      <c r="D236" s="36"/>
      <c r="E236" s="31" t="s">
        <v>336</v>
      </c>
      <c r="F236" s="36"/>
      <c r="G236" s="36"/>
      <c r="H236" s="36"/>
      <c r="I236" s="36"/>
      <c r="J236" s="37"/>
    </row>
    <row r="237">
      <c r="A237" s="29" t="s">
        <v>29</v>
      </c>
      <c r="B237" s="29">
        <v>57</v>
      </c>
      <c r="C237" s="30" t="s">
        <v>337</v>
      </c>
      <c r="D237" s="29" t="s">
        <v>31</v>
      </c>
      <c r="E237" s="31" t="s">
        <v>338</v>
      </c>
      <c r="F237" s="32" t="s">
        <v>117</v>
      </c>
      <c r="G237" s="33">
        <v>17.260000000000002</v>
      </c>
      <c r="H237" s="33">
        <v>0</v>
      </c>
      <c r="I237" s="33">
        <f>ROUND(G237*H237,P4)</f>
        <v>0</v>
      </c>
      <c r="J237" s="29"/>
      <c r="O237" s="34">
        <f>I237*0.21</f>
        <v>0</v>
      </c>
      <c r="P237">
        <v>3</v>
      </c>
    </row>
    <row r="238">
      <c r="A238" s="29" t="s">
        <v>34</v>
      </c>
      <c r="B238" s="35"/>
      <c r="C238" s="36"/>
      <c r="D238" s="36"/>
      <c r="E238" s="41" t="s">
        <v>31</v>
      </c>
      <c r="F238" s="36"/>
      <c r="G238" s="36"/>
      <c r="H238" s="36"/>
      <c r="I238" s="36"/>
      <c r="J238" s="37"/>
    </row>
    <row r="239">
      <c r="A239" s="29" t="s">
        <v>91</v>
      </c>
      <c r="B239" s="35"/>
      <c r="C239" s="36"/>
      <c r="D239" s="36"/>
      <c r="E239" s="43" t="s">
        <v>339</v>
      </c>
      <c r="F239" s="36"/>
      <c r="G239" s="36"/>
      <c r="H239" s="36"/>
      <c r="I239" s="36"/>
      <c r="J239" s="37"/>
    </row>
    <row r="240" ht="285">
      <c r="A240" s="29" t="s">
        <v>36</v>
      </c>
      <c r="B240" s="35"/>
      <c r="C240" s="36"/>
      <c r="D240" s="36"/>
      <c r="E240" s="31" t="s">
        <v>340</v>
      </c>
      <c r="F240" s="36"/>
      <c r="G240" s="36"/>
      <c r="H240" s="36"/>
      <c r="I240" s="36"/>
      <c r="J240" s="37"/>
    </row>
    <row r="241">
      <c r="A241" s="29" t="s">
        <v>29</v>
      </c>
      <c r="B241" s="29">
        <v>58</v>
      </c>
      <c r="C241" s="30" t="s">
        <v>341</v>
      </c>
      <c r="D241" s="29" t="s">
        <v>31</v>
      </c>
      <c r="E241" s="31" t="s">
        <v>342</v>
      </c>
      <c r="F241" s="32" t="s">
        <v>117</v>
      </c>
      <c r="G241" s="33">
        <v>17.260000000000002</v>
      </c>
      <c r="H241" s="33">
        <v>0</v>
      </c>
      <c r="I241" s="33">
        <f>ROUND(G241*H241,P4)</f>
        <v>0</v>
      </c>
      <c r="J241" s="29"/>
      <c r="O241" s="34">
        <f>I241*0.21</f>
        <v>0</v>
      </c>
      <c r="P241">
        <v>3</v>
      </c>
    </row>
    <row r="242">
      <c r="A242" s="29" t="s">
        <v>34</v>
      </c>
      <c r="B242" s="35"/>
      <c r="C242" s="36"/>
      <c r="D242" s="36"/>
      <c r="E242" s="41" t="s">
        <v>31</v>
      </c>
      <c r="F242" s="36"/>
      <c r="G242" s="36"/>
      <c r="H242" s="36"/>
      <c r="I242" s="36"/>
      <c r="J242" s="37"/>
    </row>
    <row r="243">
      <c r="A243" s="29" t="s">
        <v>91</v>
      </c>
      <c r="B243" s="35"/>
      <c r="C243" s="36"/>
      <c r="D243" s="36"/>
      <c r="E243" s="43" t="s">
        <v>343</v>
      </c>
      <c r="F243" s="36"/>
      <c r="G243" s="36"/>
      <c r="H243" s="36"/>
      <c r="I243" s="36"/>
      <c r="J243" s="37"/>
    </row>
    <row r="244" ht="45">
      <c r="A244" s="29" t="s">
        <v>36</v>
      </c>
      <c r="B244" s="35"/>
      <c r="C244" s="36"/>
      <c r="D244" s="36"/>
      <c r="E244" s="31" t="s">
        <v>344</v>
      </c>
      <c r="F244" s="36"/>
      <c r="G244" s="36"/>
      <c r="H244" s="36"/>
      <c r="I244" s="36"/>
      <c r="J244" s="37"/>
    </row>
    <row r="245">
      <c r="A245" s="29" t="s">
        <v>29</v>
      </c>
      <c r="B245" s="29">
        <v>59</v>
      </c>
      <c r="C245" s="30" t="s">
        <v>345</v>
      </c>
      <c r="D245" s="29" t="s">
        <v>31</v>
      </c>
      <c r="E245" s="31" t="s">
        <v>346</v>
      </c>
      <c r="F245" s="32" t="s">
        <v>117</v>
      </c>
      <c r="G245" s="33">
        <v>119.06</v>
      </c>
      <c r="H245" s="33">
        <v>0</v>
      </c>
      <c r="I245" s="33">
        <f>ROUND(G245*H245,P4)</f>
        <v>0</v>
      </c>
      <c r="J245" s="29"/>
      <c r="O245" s="34">
        <f>I245*0.21</f>
        <v>0</v>
      </c>
      <c r="P245">
        <v>3</v>
      </c>
    </row>
    <row r="246">
      <c r="A246" s="29" t="s">
        <v>34</v>
      </c>
      <c r="B246" s="35"/>
      <c r="C246" s="36"/>
      <c r="D246" s="36"/>
      <c r="E246" s="31" t="s">
        <v>347</v>
      </c>
      <c r="F246" s="36"/>
      <c r="G246" s="36"/>
      <c r="H246" s="36"/>
      <c r="I246" s="36"/>
      <c r="J246" s="37"/>
    </row>
    <row r="247" ht="45">
      <c r="A247" s="29" t="s">
        <v>91</v>
      </c>
      <c r="B247" s="35"/>
      <c r="C247" s="36"/>
      <c r="D247" s="36"/>
      <c r="E247" s="43" t="s">
        <v>348</v>
      </c>
      <c r="F247" s="36"/>
      <c r="G247" s="36"/>
      <c r="H247" s="36"/>
      <c r="I247" s="36"/>
      <c r="J247" s="37"/>
    </row>
    <row r="248" ht="45">
      <c r="A248" s="29" t="s">
        <v>36</v>
      </c>
      <c r="B248" s="35"/>
      <c r="C248" s="36"/>
      <c r="D248" s="36"/>
      <c r="E248" s="31" t="s">
        <v>344</v>
      </c>
      <c r="F248" s="36"/>
      <c r="G248" s="36"/>
      <c r="H248" s="36"/>
      <c r="I248" s="36"/>
      <c r="J248" s="37"/>
    </row>
    <row r="249">
      <c r="A249" s="23" t="s">
        <v>26</v>
      </c>
      <c r="B249" s="24"/>
      <c r="C249" s="25" t="s">
        <v>349</v>
      </c>
      <c r="D249" s="26"/>
      <c r="E249" s="23" t="s">
        <v>350</v>
      </c>
      <c r="F249" s="26"/>
      <c r="G249" s="26"/>
      <c r="H249" s="26"/>
      <c r="I249" s="27">
        <f>SUMIFS(I250:I253,A250:A253,"P")</f>
        <v>0</v>
      </c>
      <c r="J249" s="28"/>
    </row>
    <row r="250">
      <c r="A250" s="29" t="s">
        <v>29</v>
      </c>
      <c r="B250" s="29">
        <v>60</v>
      </c>
      <c r="C250" s="30" t="s">
        <v>351</v>
      </c>
      <c r="D250" s="29" t="s">
        <v>31</v>
      </c>
      <c r="E250" s="31" t="s">
        <v>352</v>
      </c>
      <c r="F250" s="32" t="s">
        <v>207</v>
      </c>
      <c r="G250" s="33">
        <v>16.600000000000001</v>
      </c>
      <c r="H250" s="33">
        <v>0</v>
      </c>
      <c r="I250" s="33">
        <f>ROUND(G250*H250,P4)</f>
        <v>0</v>
      </c>
      <c r="J250" s="29"/>
      <c r="O250" s="34">
        <f>I250*0.21</f>
        <v>0</v>
      </c>
      <c r="P250">
        <v>3</v>
      </c>
    </row>
    <row r="251">
      <c r="A251" s="29" t="s">
        <v>34</v>
      </c>
      <c r="B251" s="35"/>
      <c r="C251" s="36"/>
      <c r="D251" s="36"/>
      <c r="E251" s="31" t="s">
        <v>353</v>
      </c>
      <c r="F251" s="36"/>
      <c r="G251" s="36"/>
      <c r="H251" s="36"/>
      <c r="I251" s="36"/>
      <c r="J251" s="37"/>
    </row>
    <row r="252">
      <c r="A252" s="29" t="s">
        <v>91</v>
      </c>
      <c r="B252" s="35"/>
      <c r="C252" s="36"/>
      <c r="D252" s="36"/>
      <c r="E252" s="43" t="s">
        <v>354</v>
      </c>
      <c r="F252" s="36"/>
      <c r="G252" s="36"/>
      <c r="H252" s="36"/>
      <c r="I252" s="36"/>
      <c r="J252" s="37"/>
    </row>
    <row r="253" ht="315">
      <c r="A253" s="29" t="s">
        <v>36</v>
      </c>
      <c r="B253" s="35"/>
      <c r="C253" s="36"/>
      <c r="D253" s="36"/>
      <c r="E253" s="31" t="s">
        <v>355</v>
      </c>
      <c r="F253" s="36"/>
      <c r="G253" s="36"/>
      <c r="H253" s="36"/>
      <c r="I253" s="36"/>
      <c r="J253" s="37"/>
    </row>
    <row r="254">
      <c r="A254" s="23" t="s">
        <v>26</v>
      </c>
      <c r="B254" s="24"/>
      <c r="C254" s="25" t="s">
        <v>356</v>
      </c>
      <c r="D254" s="26"/>
      <c r="E254" s="23" t="s">
        <v>357</v>
      </c>
      <c r="F254" s="26"/>
      <c r="G254" s="26"/>
      <c r="H254" s="26"/>
      <c r="I254" s="27">
        <f>SUMIFS(I255:I352,A255:A352,"P")</f>
        <v>0</v>
      </c>
      <c r="J254" s="28"/>
    </row>
    <row r="255">
      <c r="A255" s="29" t="s">
        <v>29</v>
      </c>
      <c r="B255" s="29">
        <v>61</v>
      </c>
      <c r="C255" s="30" t="s">
        <v>358</v>
      </c>
      <c r="D255" s="29" t="s">
        <v>31</v>
      </c>
      <c r="E255" s="31" t="s">
        <v>359</v>
      </c>
      <c r="F255" s="32" t="s">
        <v>207</v>
      </c>
      <c r="G255" s="33">
        <v>29.5</v>
      </c>
      <c r="H255" s="33">
        <v>0</v>
      </c>
      <c r="I255" s="33">
        <f>ROUND(G255*H255,P4)</f>
        <v>0</v>
      </c>
      <c r="J255" s="29"/>
      <c r="O255" s="34">
        <f>I255*0.21</f>
        <v>0</v>
      </c>
      <c r="P255">
        <v>3</v>
      </c>
    </row>
    <row r="256">
      <c r="A256" s="29" t="s">
        <v>34</v>
      </c>
      <c r="B256" s="35"/>
      <c r="C256" s="36"/>
      <c r="D256" s="36"/>
      <c r="E256" s="41" t="s">
        <v>31</v>
      </c>
      <c r="F256" s="36"/>
      <c r="G256" s="36"/>
      <c r="H256" s="36"/>
      <c r="I256" s="36"/>
      <c r="J256" s="37"/>
    </row>
    <row r="257">
      <c r="A257" s="29" t="s">
        <v>91</v>
      </c>
      <c r="B257" s="35"/>
      <c r="C257" s="36"/>
      <c r="D257" s="36"/>
      <c r="E257" s="43" t="s">
        <v>360</v>
      </c>
      <c r="F257" s="36"/>
      <c r="G257" s="36"/>
      <c r="H257" s="36"/>
      <c r="I257" s="36"/>
      <c r="J257" s="37"/>
    </row>
    <row r="258" ht="75">
      <c r="A258" s="29" t="s">
        <v>36</v>
      </c>
      <c r="B258" s="35"/>
      <c r="C258" s="36"/>
      <c r="D258" s="36"/>
      <c r="E258" s="31" t="s">
        <v>361</v>
      </c>
      <c r="F258" s="36"/>
      <c r="G258" s="36"/>
      <c r="H258" s="36"/>
      <c r="I258" s="36"/>
      <c r="J258" s="37"/>
    </row>
    <row r="259">
      <c r="A259" s="29" t="s">
        <v>29</v>
      </c>
      <c r="B259" s="29">
        <v>62</v>
      </c>
      <c r="C259" s="30" t="s">
        <v>362</v>
      </c>
      <c r="D259" s="29" t="s">
        <v>31</v>
      </c>
      <c r="E259" s="31" t="s">
        <v>363</v>
      </c>
      <c r="F259" s="32" t="s">
        <v>207</v>
      </c>
      <c r="G259" s="33">
        <v>17</v>
      </c>
      <c r="H259" s="33">
        <v>0</v>
      </c>
      <c r="I259" s="33">
        <f>ROUND(G259*H259,P4)</f>
        <v>0</v>
      </c>
      <c r="J259" s="29"/>
      <c r="O259" s="34">
        <f>I259*0.21</f>
        <v>0</v>
      </c>
      <c r="P259">
        <v>3</v>
      </c>
    </row>
    <row r="260">
      <c r="A260" s="29" t="s">
        <v>34</v>
      </c>
      <c r="B260" s="35"/>
      <c r="C260" s="36"/>
      <c r="D260" s="36"/>
      <c r="E260" s="31" t="s">
        <v>118</v>
      </c>
      <c r="F260" s="36"/>
      <c r="G260" s="36"/>
      <c r="H260" s="36"/>
      <c r="I260" s="36"/>
      <c r="J260" s="37"/>
    </row>
    <row r="261">
      <c r="A261" s="29" t="s">
        <v>91</v>
      </c>
      <c r="B261" s="35"/>
      <c r="C261" s="36"/>
      <c r="D261" s="36"/>
      <c r="E261" s="43" t="s">
        <v>364</v>
      </c>
      <c r="F261" s="36"/>
      <c r="G261" s="36"/>
      <c r="H261" s="36"/>
      <c r="I261" s="36"/>
      <c r="J261" s="37"/>
    </row>
    <row r="262" ht="45">
      <c r="A262" s="29" t="s">
        <v>36</v>
      </c>
      <c r="B262" s="35"/>
      <c r="C262" s="36"/>
      <c r="D262" s="36"/>
      <c r="E262" s="31" t="s">
        <v>365</v>
      </c>
      <c r="F262" s="36"/>
      <c r="G262" s="36"/>
      <c r="H262" s="36"/>
      <c r="I262" s="36"/>
      <c r="J262" s="37"/>
    </row>
    <row r="263">
      <c r="A263" s="29" t="s">
        <v>29</v>
      </c>
      <c r="B263" s="29">
        <v>63</v>
      </c>
      <c r="C263" s="30" t="s">
        <v>366</v>
      </c>
      <c r="D263" s="29" t="s">
        <v>31</v>
      </c>
      <c r="E263" s="31" t="s">
        <v>367</v>
      </c>
      <c r="F263" s="32" t="s">
        <v>207</v>
      </c>
      <c r="G263" s="33">
        <v>25</v>
      </c>
      <c r="H263" s="33">
        <v>0</v>
      </c>
      <c r="I263" s="33">
        <f>ROUND(G263*H263,P4)</f>
        <v>0</v>
      </c>
      <c r="J263" s="29"/>
      <c r="O263" s="34">
        <f>I263*0.21</f>
        <v>0</v>
      </c>
      <c r="P263">
        <v>3</v>
      </c>
    </row>
    <row r="264">
      <c r="A264" s="29" t="s">
        <v>34</v>
      </c>
      <c r="B264" s="35"/>
      <c r="C264" s="36"/>
      <c r="D264" s="36"/>
      <c r="E264" s="41" t="s">
        <v>31</v>
      </c>
      <c r="F264" s="36"/>
      <c r="G264" s="36"/>
      <c r="H264" s="36"/>
      <c r="I264" s="36"/>
      <c r="J264" s="37"/>
    </row>
    <row r="265">
      <c r="A265" s="29" t="s">
        <v>91</v>
      </c>
      <c r="B265" s="35"/>
      <c r="C265" s="36"/>
      <c r="D265" s="36"/>
      <c r="E265" s="43" t="s">
        <v>368</v>
      </c>
      <c r="F265" s="36"/>
      <c r="G265" s="36"/>
      <c r="H265" s="36"/>
      <c r="I265" s="36"/>
      <c r="J265" s="37"/>
    </row>
    <row r="266" ht="135">
      <c r="A266" s="29" t="s">
        <v>36</v>
      </c>
      <c r="B266" s="35"/>
      <c r="C266" s="36"/>
      <c r="D266" s="36"/>
      <c r="E266" s="31" t="s">
        <v>369</v>
      </c>
      <c r="F266" s="36"/>
      <c r="G266" s="36"/>
      <c r="H266" s="36"/>
      <c r="I266" s="36"/>
      <c r="J266" s="37"/>
    </row>
    <row r="267">
      <c r="A267" s="29" t="s">
        <v>29</v>
      </c>
      <c r="B267" s="29">
        <v>64</v>
      </c>
      <c r="C267" s="30" t="s">
        <v>370</v>
      </c>
      <c r="D267" s="29" t="s">
        <v>31</v>
      </c>
      <c r="E267" s="31" t="s">
        <v>371</v>
      </c>
      <c r="F267" s="32" t="s">
        <v>372</v>
      </c>
      <c r="G267" s="33">
        <v>4</v>
      </c>
      <c r="H267" s="33">
        <v>0</v>
      </c>
      <c r="I267" s="33">
        <f>ROUND(G267*H267,P4)</f>
        <v>0</v>
      </c>
      <c r="J267" s="29"/>
      <c r="O267" s="34">
        <f>I267*0.21</f>
        <v>0</v>
      </c>
      <c r="P267">
        <v>3</v>
      </c>
    </row>
    <row r="268">
      <c r="A268" s="29" t="s">
        <v>34</v>
      </c>
      <c r="B268" s="35"/>
      <c r="C268" s="36"/>
      <c r="D268" s="36"/>
      <c r="E268" s="41" t="s">
        <v>31</v>
      </c>
      <c r="F268" s="36"/>
      <c r="G268" s="36"/>
      <c r="H268" s="36"/>
      <c r="I268" s="36"/>
      <c r="J268" s="37"/>
    </row>
    <row r="269" ht="45">
      <c r="A269" s="29" t="s">
        <v>36</v>
      </c>
      <c r="B269" s="35"/>
      <c r="C269" s="36"/>
      <c r="D269" s="36"/>
      <c r="E269" s="31" t="s">
        <v>373</v>
      </c>
      <c r="F269" s="36"/>
      <c r="G269" s="36"/>
      <c r="H269" s="36"/>
      <c r="I269" s="36"/>
      <c r="J269" s="37"/>
    </row>
    <row r="270">
      <c r="A270" s="29" t="s">
        <v>29</v>
      </c>
      <c r="B270" s="29">
        <v>65</v>
      </c>
      <c r="C270" s="30" t="s">
        <v>374</v>
      </c>
      <c r="D270" s="29" t="s">
        <v>31</v>
      </c>
      <c r="E270" s="31" t="s">
        <v>375</v>
      </c>
      <c r="F270" s="32" t="s">
        <v>372</v>
      </c>
      <c r="G270" s="33">
        <v>2</v>
      </c>
      <c r="H270" s="33">
        <v>0</v>
      </c>
      <c r="I270" s="33">
        <f>ROUND(G270*H270,P4)</f>
        <v>0</v>
      </c>
      <c r="J270" s="29"/>
      <c r="O270" s="34">
        <f>I270*0.21</f>
        <v>0</v>
      </c>
      <c r="P270">
        <v>3</v>
      </c>
    </row>
    <row r="271">
      <c r="A271" s="29" t="s">
        <v>34</v>
      </c>
      <c r="B271" s="35"/>
      <c r="C271" s="36"/>
      <c r="D271" s="36"/>
      <c r="E271" s="41" t="s">
        <v>31</v>
      </c>
      <c r="F271" s="36"/>
      <c r="G271" s="36"/>
      <c r="H271" s="36"/>
      <c r="I271" s="36"/>
      <c r="J271" s="37"/>
    </row>
    <row r="272" ht="30">
      <c r="A272" s="29" t="s">
        <v>36</v>
      </c>
      <c r="B272" s="35"/>
      <c r="C272" s="36"/>
      <c r="D272" s="36"/>
      <c r="E272" s="31" t="s">
        <v>376</v>
      </c>
      <c r="F272" s="36"/>
      <c r="G272" s="36"/>
      <c r="H272" s="36"/>
      <c r="I272" s="36"/>
      <c r="J272" s="37"/>
    </row>
    <row r="273" ht="30">
      <c r="A273" s="29" t="s">
        <v>29</v>
      </c>
      <c r="B273" s="29">
        <v>66</v>
      </c>
      <c r="C273" s="30" t="s">
        <v>377</v>
      </c>
      <c r="D273" s="29" t="s">
        <v>31</v>
      </c>
      <c r="E273" s="31" t="s">
        <v>378</v>
      </c>
      <c r="F273" s="32" t="s">
        <v>372</v>
      </c>
      <c r="G273" s="33">
        <v>9</v>
      </c>
      <c r="H273" s="33">
        <v>0</v>
      </c>
      <c r="I273" s="33">
        <f>ROUND(G273*H273,P4)</f>
        <v>0</v>
      </c>
      <c r="J273" s="29"/>
      <c r="O273" s="34">
        <f>I273*0.21</f>
        <v>0</v>
      </c>
      <c r="P273">
        <v>3</v>
      </c>
    </row>
    <row r="274">
      <c r="A274" s="29" t="s">
        <v>34</v>
      </c>
      <c r="B274" s="35"/>
      <c r="C274" s="36"/>
      <c r="D274" s="36"/>
      <c r="E274" s="31" t="s">
        <v>379</v>
      </c>
      <c r="F274" s="36"/>
      <c r="G274" s="36"/>
      <c r="H274" s="36"/>
      <c r="I274" s="36"/>
      <c r="J274" s="37"/>
    </row>
    <row r="275" ht="90">
      <c r="A275" s="29" t="s">
        <v>91</v>
      </c>
      <c r="B275" s="35"/>
      <c r="C275" s="36"/>
      <c r="D275" s="36"/>
      <c r="E275" s="43" t="s">
        <v>380</v>
      </c>
      <c r="F275" s="36"/>
      <c r="G275" s="36"/>
      <c r="H275" s="36"/>
      <c r="I275" s="36"/>
      <c r="J275" s="37"/>
    </row>
    <row r="276" ht="75">
      <c r="A276" s="29" t="s">
        <v>36</v>
      </c>
      <c r="B276" s="35"/>
      <c r="C276" s="36"/>
      <c r="D276" s="36"/>
      <c r="E276" s="31" t="s">
        <v>381</v>
      </c>
      <c r="F276" s="36"/>
      <c r="G276" s="36"/>
      <c r="H276" s="36"/>
      <c r="I276" s="36"/>
      <c r="J276" s="37"/>
    </row>
    <row r="277" ht="30">
      <c r="A277" s="29" t="s">
        <v>29</v>
      </c>
      <c r="B277" s="29">
        <v>67</v>
      </c>
      <c r="C277" s="30" t="s">
        <v>382</v>
      </c>
      <c r="D277" s="29" t="s">
        <v>31</v>
      </c>
      <c r="E277" s="31" t="s">
        <v>383</v>
      </c>
      <c r="F277" s="32" t="s">
        <v>372</v>
      </c>
      <c r="G277" s="33">
        <v>9</v>
      </c>
      <c r="H277" s="33">
        <v>0</v>
      </c>
      <c r="I277" s="33">
        <f>ROUND(G277*H277,P4)</f>
        <v>0</v>
      </c>
      <c r="J277" s="29"/>
      <c r="O277" s="34">
        <f>I277*0.21</f>
        <v>0</v>
      </c>
      <c r="P277">
        <v>3</v>
      </c>
    </row>
    <row r="278">
      <c r="A278" s="29" t="s">
        <v>34</v>
      </c>
      <c r="B278" s="35"/>
      <c r="C278" s="36"/>
      <c r="D278" s="36"/>
      <c r="E278" s="41" t="s">
        <v>31</v>
      </c>
      <c r="F278" s="36"/>
      <c r="G278" s="36"/>
      <c r="H278" s="36"/>
      <c r="I278" s="36"/>
      <c r="J278" s="37"/>
    </row>
    <row r="279">
      <c r="A279" s="29" t="s">
        <v>91</v>
      </c>
      <c r="B279" s="35"/>
      <c r="C279" s="36"/>
      <c r="D279" s="36"/>
      <c r="E279" s="43" t="s">
        <v>384</v>
      </c>
      <c r="F279" s="36"/>
      <c r="G279" s="36"/>
      <c r="H279" s="36"/>
      <c r="I279" s="36"/>
      <c r="J279" s="37"/>
    </row>
    <row r="280" ht="30">
      <c r="A280" s="29" t="s">
        <v>36</v>
      </c>
      <c r="B280" s="35"/>
      <c r="C280" s="36"/>
      <c r="D280" s="36"/>
      <c r="E280" s="31" t="s">
        <v>385</v>
      </c>
      <c r="F280" s="36"/>
      <c r="G280" s="36"/>
      <c r="H280" s="36"/>
      <c r="I280" s="36"/>
      <c r="J280" s="37"/>
    </row>
    <row r="281">
      <c r="A281" s="29" t="s">
        <v>29</v>
      </c>
      <c r="B281" s="29">
        <v>68</v>
      </c>
      <c r="C281" s="30" t="s">
        <v>386</v>
      </c>
      <c r="D281" s="29" t="s">
        <v>31</v>
      </c>
      <c r="E281" s="31" t="s">
        <v>387</v>
      </c>
      <c r="F281" s="32" t="s">
        <v>388</v>
      </c>
      <c r="G281" s="33">
        <v>1620</v>
      </c>
      <c r="H281" s="33">
        <v>0</v>
      </c>
      <c r="I281" s="33">
        <f>ROUND(G281*H281,P4)</f>
        <v>0</v>
      </c>
      <c r="J281" s="29"/>
      <c r="O281" s="34">
        <f>I281*0.21</f>
        <v>0</v>
      </c>
      <c r="P281">
        <v>3</v>
      </c>
    </row>
    <row r="282">
      <c r="A282" s="29" t="s">
        <v>34</v>
      </c>
      <c r="B282" s="35"/>
      <c r="C282" s="36"/>
      <c r="D282" s="36"/>
      <c r="E282" s="31" t="s">
        <v>389</v>
      </c>
      <c r="F282" s="36"/>
      <c r="G282" s="36"/>
      <c r="H282" s="36"/>
      <c r="I282" s="36"/>
      <c r="J282" s="37"/>
    </row>
    <row r="283">
      <c r="A283" s="29" t="s">
        <v>91</v>
      </c>
      <c r="B283" s="35"/>
      <c r="C283" s="36"/>
      <c r="D283" s="36"/>
      <c r="E283" s="43" t="s">
        <v>390</v>
      </c>
      <c r="F283" s="36"/>
      <c r="G283" s="36"/>
      <c r="H283" s="36"/>
      <c r="I283" s="36"/>
      <c r="J283" s="37"/>
    </row>
    <row r="284" ht="30">
      <c r="A284" s="29" t="s">
        <v>36</v>
      </c>
      <c r="B284" s="35"/>
      <c r="C284" s="36"/>
      <c r="D284" s="36"/>
      <c r="E284" s="31" t="s">
        <v>391</v>
      </c>
      <c r="F284" s="36"/>
      <c r="G284" s="36"/>
      <c r="H284" s="36"/>
      <c r="I284" s="36"/>
      <c r="J284" s="37"/>
    </row>
    <row r="285">
      <c r="A285" s="29" t="s">
        <v>29</v>
      </c>
      <c r="B285" s="29">
        <v>69</v>
      </c>
      <c r="C285" s="30" t="s">
        <v>392</v>
      </c>
      <c r="D285" s="29" t="s">
        <v>31</v>
      </c>
      <c r="E285" s="31" t="s">
        <v>393</v>
      </c>
      <c r="F285" s="32" t="s">
        <v>372</v>
      </c>
      <c r="G285" s="33">
        <v>3</v>
      </c>
      <c r="H285" s="33">
        <v>0</v>
      </c>
      <c r="I285" s="33">
        <f>ROUND(G285*H285,P4)</f>
        <v>0</v>
      </c>
      <c r="J285" s="29"/>
      <c r="O285" s="34">
        <f>I285*0.21</f>
        <v>0</v>
      </c>
      <c r="P285">
        <v>3</v>
      </c>
    </row>
    <row r="286">
      <c r="A286" s="29" t="s">
        <v>34</v>
      </c>
      <c r="B286" s="35"/>
      <c r="C286" s="36"/>
      <c r="D286" s="36"/>
      <c r="E286" s="31" t="s">
        <v>394</v>
      </c>
      <c r="F286" s="36"/>
      <c r="G286" s="36"/>
      <c r="H286" s="36"/>
      <c r="I286" s="36"/>
      <c r="J286" s="37"/>
    </row>
    <row r="287">
      <c r="A287" s="29" t="s">
        <v>91</v>
      </c>
      <c r="B287" s="35"/>
      <c r="C287" s="36"/>
      <c r="D287" s="36"/>
      <c r="E287" s="43" t="s">
        <v>395</v>
      </c>
      <c r="F287" s="36"/>
      <c r="G287" s="36"/>
      <c r="H287" s="36"/>
      <c r="I287" s="36"/>
      <c r="J287" s="37"/>
    </row>
    <row r="288" ht="90">
      <c r="A288" s="29" t="s">
        <v>36</v>
      </c>
      <c r="B288" s="35"/>
      <c r="C288" s="36"/>
      <c r="D288" s="36"/>
      <c r="E288" s="31" t="s">
        <v>396</v>
      </c>
      <c r="F288" s="36"/>
      <c r="G288" s="36"/>
      <c r="H288" s="36"/>
      <c r="I288" s="36"/>
      <c r="J288" s="37"/>
    </row>
    <row r="289">
      <c r="A289" s="29" t="s">
        <v>29</v>
      </c>
      <c r="B289" s="29">
        <v>70</v>
      </c>
      <c r="C289" s="30" t="s">
        <v>397</v>
      </c>
      <c r="D289" s="29" t="s">
        <v>31</v>
      </c>
      <c r="E289" s="31" t="s">
        <v>398</v>
      </c>
      <c r="F289" s="32" t="s">
        <v>372</v>
      </c>
      <c r="G289" s="33">
        <v>3</v>
      </c>
      <c r="H289" s="33">
        <v>0</v>
      </c>
      <c r="I289" s="33">
        <f>ROUND(G289*H289,P4)</f>
        <v>0</v>
      </c>
      <c r="J289" s="29"/>
      <c r="O289" s="34">
        <f>I289*0.21</f>
        <v>0</v>
      </c>
      <c r="P289">
        <v>3</v>
      </c>
    </row>
    <row r="290">
      <c r="A290" s="29" t="s">
        <v>34</v>
      </c>
      <c r="B290" s="35"/>
      <c r="C290" s="36"/>
      <c r="D290" s="36"/>
      <c r="E290" s="41" t="s">
        <v>31</v>
      </c>
      <c r="F290" s="36"/>
      <c r="G290" s="36"/>
      <c r="H290" s="36"/>
      <c r="I290" s="36"/>
      <c r="J290" s="37"/>
    </row>
    <row r="291">
      <c r="A291" s="29" t="s">
        <v>91</v>
      </c>
      <c r="B291" s="35"/>
      <c r="C291" s="36"/>
      <c r="D291" s="36"/>
      <c r="E291" s="43" t="s">
        <v>395</v>
      </c>
      <c r="F291" s="36"/>
      <c r="G291" s="36"/>
      <c r="H291" s="36"/>
      <c r="I291" s="36"/>
      <c r="J291" s="37"/>
    </row>
    <row r="292" ht="30">
      <c r="A292" s="29" t="s">
        <v>36</v>
      </c>
      <c r="B292" s="35"/>
      <c r="C292" s="36"/>
      <c r="D292" s="36"/>
      <c r="E292" s="31" t="s">
        <v>399</v>
      </c>
      <c r="F292" s="36"/>
      <c r="G292" s="36"/>
      <c r="H292" s="36"/>
      <c r="I292" s="36"/>
      <c r="J292" s="37"/>
    </row>
    <row r="293">
      <c r="A293" s="29" t="s">
        <v>29</v>
      </c>
      <c r="B293" s="29">
        <v>71</v>
      </c>
      <c r="C293" s="30" t="s">
        <v>400</v>
      </c>
      <c r="D293" s="29" t="s">
        <v>31</v>
      </c>
      <c r="E293" s="31" t="s">
        <v>401</v>
      </c>
      <c r="F293" s="32" t="s">
        <v>388</v>
      </c>
      <c r="G293" s="33">
        <v>540</v>
      </c>
      <c r="H293" s="33">
        <v>0</v>
      </c>
      <c r="I293" s="33">
        <f>ROUND(G293*H293,P4)</f>
        <v>0</v>
      </c>
      <c r="J293" s="29"/>
      <c r="O293" s="34">
        <f>I293*0.21</f>
        <v>0</v>
      </c>
      <c r="P293">
        <v>3</v>
      </c>
    </row>
    <row r="294">
      <c r="A294" s="29" t="s">
        <v>34</v>
      </c>
      <c r="B294" s="35"/>
      <c r="C294" s="36"/>
      <c r="D294" s="36"/>
      <c r="E294" s="31" t="s">
        <v>389</v>
      </c>
      <c r="F294" s="36"/>
      <c r="G294" s="36"/>
      <c r="H294" s="36"/>
      <c r="I294" s="36"/>
      <c r="J294" s="37"/>
    </row>
    <row r="295">
      <c r="A295" s="29" t="s">
        <v>91</v>
      </c>
      <c r="B295" s="35"/>
      <c r="C295" s="36"/>
      <c r="D295" s="36"/>
      <c r="E295" s="43" t="s">
        <v>402</v>
      </c>
      <c r="F295" s="36"/>
      <c r="G295" s="36"/>
      <c r="H295" s="36"/>
      <c r="I295" s="36"/>
      <c r="J295" s="37"/>
    </row>
    <row r="296" ht="30">
      <c r="A296" s="29" t="s">
        <v>36</v>
      </c>
      <c r="B296" s="35"/>
      <c r="C296" s="36"/>
      <c r="D296" s="36"/>
      <c r="E296" s="31" t="s">
        <v>403</v>
      </c>
      <c r="F296" s="36"/>
      <c r="G296" s="36"/>
      <c r="H296" s="36"/>
      <c r="I296" s="36"/>
      <c r="J296" s="37"/>
    </row>
    <row r="297">
      <c r="A297" s="29" t="s">
        <v>29</v>
      </c>
      <c r="B297" s="29">
        <v>72</v>
      </c>
      <c r="C297" s="30" t="s">
        <v>404</v>
      </c>
      <c r="D297" s="29" t="s">
        <v>31</v>
      </c>
      <c r="E297" s="31" t="s">
        <v>405</v>
      </c>
      <c r="F297" s="32" t="s">
        <v>372</v>
      </c>
      <c r="G297" s="33">
        <v>2</v>
      </c>
      <c r="H297" s="33">
        <v>0</v>
      </c>
      <c r="I297" s="33">
        <f>ROUND(G297*H297,P4)</f>
        <v>0</v>
      </c>
      <c r="J297" s="29"/>
      <c r="O297" s="34">
        <f>I297*0.21</f>
        <v>0</v>
      </c>
      <c r="P297">
        <v>3</v>
      </c>
    </row>
    <row r="298">
      <c r="A298" s="29" t="s">
        <v>34</v>
      </c>
      <c r="B298" s="35"/>
      <c r="C298" s="36"/>
      <c r="D298" s="36"/>
      <c r="E298" s="41" t="s">
        <v>31</v>
      </c>
      <c r="F298" s="36"/>
      <c r="G298" s="36"/>
      <c r="H298" s="36"/>
      <c r="I298" s="36"/>
      <c r="J298" s="37"/>
    </row>
    <row r="299">
      <c r="A299" s="29" t="s">
        <v>91</v>
      </c>
      <c r="B299" s="35"/>
      <c r="C299" s="36"/>
      <c r="D299" s="36"/>
      <c r="E299" s="43" t="s">
        <v>406</v>
      </c>
      <c r="F299" s="36"/>
      <c r="G299" s="36"/>
      <c r="H299" s="36"/>
      <c r="I299" s="36"/>
      <c r="J299" s="37"/>
    </row>
    <row r="300" ht="75">
      <c r="A300" s="29" t="s">
        <v>36</v>
      </c>
      <c r="B300" s="35"/>
      <c r="C300" s="36"/>
      <c r="D300" s="36"/>
      <c r="E300" s="31" t="s">
        <v>407</v>
      </c>
      <c r="F300" s="36"/>
      <c r="G300" s="36"/>
      <c r="H300" s="36"/>
      <c r="I300" s="36"/>
      <c r="J300" s="37"/>
    </row>
    <row r="301">
      <c r="A301" s="29" t="s">
        <v>29</v>
      </c>
      <c r="B301" s="29">
        <v>73</v>
      </c>
      <c r="C301" s="30" t="s">
        <v>408</v>
      </c>
      <c r="D301" s="29" t="s">
        <v>31</v>
      </c>
      <c r="E301" s="31" t="s">
        <v>409</v>
      </c>
      <c r="F301" s="32" t="s">
        <v>372</v>
      </c>
      <c r="G301" s="33">
        <v>2</v>
      </c>
      <c r="H301" s="33">
        <v>0</v>
      </c>
      <c r="I301" s="33">
        <f>ROUND(G301*H301,P4)</f>
        <v>0</v>
      </c>
      <c r="J301" s="29"/>
      <c r="O301" s="34">
        <f>I301*0.21</f>
        <v>0</v>
      </c>
      <c r="P301">
        <v>3</v>
      </c>
    </row>
    <row r="302">
      <c r="A302" s="29" t="s">
        <v>34</v>
      </c>
      <c r="B302" s="35"/>
      <c r="C302" s="36"/>
      <c r="D302" s="36"/>
      <c r="E302" s="41" t="s">
        <v>31</v>
      </c>
      <c r="F302" s="36"/>
      <c r="G302" s="36"/>
      <c r="H302" s="36"/>
      <c r="I302" s="36"/>
      <c r="J302" s="37"/>
    </row>
    <row r="303">
      <c r="A303" s="29" t="s">
        <v>91</v>
      </c>
      <c r="B303" s="35"/>
      <c r="C303" s="36"/>
      <c r="D303" s="36"/>
      <c r="E303" s="43" t="s">
        <v>406</v>
      </c>
      <c r="F303" s="36"/>
      <c r="G303" s="36"/>
      <c r="H303" s="36"/>
      <c r="I303" s="36"/>
      <c r="J303" s="37"/>
    </row>
    <row r="304" ht="30">
      <c r="A304" s="29" t="s">
        <v>36</v>
      </c>
      <c r="B304" s="35"/>
      <c r="C304" s="36"/>
      <c r="D304" s="36"/>
      <c r="E304" s="31" t="s">
        <v>399</v>
      </c>
      <c r="F304" s="36"/>
      <c r="G304" s="36"/>
      <c r="H304" s="36"/>
      <c r="I304" s="36"/>
      <c r="J304" s="37"/>
    </row>
    <row r="305">
      <c r="A305" s="29" t="s">
        <v>29</v>
      </c>
      <c r="B305" s="29">
        <v>74</v>
      </c>
      <c r="C305" s="30" t="s">
        <v>410</v>
      </c>
      <c r="D305" s="29" t="s">
        <v>31</v>
      </c>
      <c r="E305" s="31" t="s">
        <v>411</v>
      </c>
      <c r="F305" s="32" t="s">
        <v>388</v>
      </c>
      <c r="G305" s="33">
        <v>360</v>
      </c>
      <c r="H305" s="33">
        <v>0</v>
      </c>
      <c r="I305" s="33">
        <f>ROUND(G305*H305,P4)</f>
        <v>0</v>
      </c>
      <c r="J305" s="29"/>
      <c r="O305" s="34">
        <f>I305*0.21</f>
        <v>0</v>
      </c>
      <c r="P305">
        <v>3</v>
      </c>
    </row>
    <row r="306">
      <c r="A306" s="29" t="s">
        <v>34</v>
      </c>
      <c r="B306" s="35"/>
      <c r="C306" s="36"/>
      <c r="D306" s="36"/>
      <c r="E306" s="31" t="s">
        <v>389</v>
      </c>
      <c r="F306" s="36"/>
      <c r="G306" s="36"/>
      <c r="H306" s="36"/>
      <c r="I306" s="36"/>
      <c r="J306" s="37"/>
    </row>
    <row r="307">
      <c r="A307" s="29" t="s">
        <v>91</v>
      </c>
      <c r="B307" s="35"/>
      <c r="C307" s="36"/>
      <c r="D307" s="36"/>
      <c r="E307" s="43" t="s">
        <v>412</v>
      </c>
      <c r="F307" s="36"/>
      <c r="G307" s="36"/>
      <c r="H307" s="36"/>
      <c r="I307" s="36"/>
      <c r="J307" s="37"/>
    </row>
    <row r="308" ht="30">
      <c r="A308" s="29" t="s">
        <v>36</v>
      </c>
      <c r="B308" s="35"/>
      <c r="C308" s="36"/>
      <c r="D308" s="36"/>
      <c r="E308" s="31" t="s">
        <v>403</v>
      </c>
      <c r="F308" s="36"/>
      <c r="G308" s="36"/>
      <c r="H308" s="36"/>
      <c r="I308" s="36"/>
      <c r="J308" s="37"/>
    </row>
    <row r="309">
      <c r="A309" s="29" t="s">
        <v>29</v>
      </c>
      <c r="B309" s="29">
        <v>75</v>
      </c>
      <c r="C309" s="30" t="s">
        <v>413</v>
      </c>
      <c r="D309" s="29" t="s">
        <v>31</v>
      </c>
      <c r="E309" s="31" t="s">
        <v>414</v>
      </c>
      <c r="F309" s="32" t="s">
        <v>372</v>
      </c>
      <c r="G309" s="33">
        <v>6</v>
      </c>
      <c r="H309" s="33">
        <v>0</v>
      </c>
      <c r="I309" s="33">
        <f>ROUND(G309*H309,P4)</f>
        <v>0</v>
      </c>
      <c r="J309" s="29"/>
      <c r="O309" s="34">
        <f>I309*0.21</f>
        <v>0</v>
      </c>
      <c r="P309">
        <v>3</v>
      </c>
    </row>
    <row r="310">
      <c r="A310" s="29" t="s">
        <v>34</v>
      </c>
      <c r="B310" s="35"/>
      <c r="C310" s="36"/>
      <c r="D310" s="36"/>
      <c r="E310" s="31" t="s">
        <v>415</v>
      </c>
      <c r="F310" s="36"/>
      <c r="G310" s="36"/>
      <c r="H310" s="36"/>
      <c r="I310" s="36"/>
      <c r="J310" s="37"/>
    </row>
    <row r="311">
      <c r="A311" s="29" t="s">
        <v>91</v>
      </c>
      <c r="B311" s="35"/>
      <c r="C311" s="36"/>
      <c r="D311" s="36"/>
      <c r="E311" s="43" t="s">
        <v>416</v>
      </c>
      <c r="F311" s="36"/>
      <c r="G311" s="36"/>
      <c r="H311" s="36"/>
      <c r="I311" s="36"/>
      <c r="J311" s="37"/>
    </row>
    <row r="312" ht="75">
      <c r="A312" s="29" t="s">
        <v>36</v>
      </c>
      <c r="B312" s="35"/>
      <c r="C312" s="36"/>
      <c r="D312" s="36"/>
      <c r="E312" s="31" t="s">
        <v>407</v>
      </c>
      <c r="F312" s="36"/>
      <c r="G312" s="36"/>
      <c r="H312" s="36"/>
      <c r="I312" s="36"/>
      <c r="J312" s="37"/>
    </row>
    <row r="313">
      <c r="A313" s="29" t="s">
        <v>29</v>
      </c>
      <c r="B313" s="29">
        <v>76</v>
      </c>
      <c r="C313" s="30" t="s">
        <v>417</v>
      </c>
      <c r="D313" s="29" t="s">
        <v>31</v>
      </c>
      <c r="E313" s="31" t="s">
        <v>418</v>
      </c>
      <c r="F313" s="32" t="s">
        <v>372</v>
      </c>
      <c r="G313" s="33">
        <v>6</v>
      </c>
      <c r="H313" s="33">
        <v>0</v>
      </c>
      <c r="I313" s="33">
        <f>ROUND(G313*H313,P4)</f>
        <v>0</v>
      </c>
      <c r="J313" s="29"/>
      <c r="O313" s="34">
        <f>I313*0.21</f>
        <v>0</v>
      </c>
      <c r="P313">
        <v>3</v>
      </c>
    </row>
    <row r="314">
      <c r="A314" s="29" t="s">
        <v>34</v>
      </c>
      <c r="B314" s="35"/>
      <c r="C314" s="36"/>
      <c r="D314" s="36"/>
      <c r="E314" s="41" t="s">
        <v>31</v>
      </c>
      <c r="F314" s="36"/>
      <c r="G314" s="36"/>
      <c r="H314" s="36"/>
      <c r="I314" s="36"/>
      <c r="J314" s="37"/>
    </row>
    <row r="315">
      <c r="A315" s="29" t="s">
        <v>91</v>
      </c>
      <c r="B315" s="35"/>
      <c r="C315" s="36"/>
      <c r="D315" s="36"/>
      <c r="E315" s="43" t="s">
        <v>416</v>
      </c>
      <c r="F315" s="36"/>
      <c r="G315" s="36"/>
      <c r="H315" s="36"/>
      <c r="I315" s="36"/>
      <c r="J315" s="37"/>
    </row>
    <row r="316" ht="30">
      <c r="A316" s="29" t="s">
        <v>36</v>
      </c>
      <c r="B316" s="35"/>
      <c r="C316" s="36"/>
      <c r="D316" s="36"/>
      <c r="E316" s="31" t="s">
        <v>399</v>
      </c>
      <c r="F316" s="36"/>
      <c r="G316" s="36"/>
      <c r="H316" s="36"/>
      <c r="I316" s="36"/>
      <c r="J316" s="37"/>
    </row>
    <row r="317">
      <c r="A317" s="29" t="s">
        <v>29</v>
      </c>
      <c r="B317" s="29">
        <v>77</v>
      </c>
      <c r="C317" s="30" t="s">
        <v>419</v>
      </c>
      <c r="D317" s="29" t="s">
        <v>31</v>
      </c>
      <c r="E317" s="31" t="s">
        <v>420</v>
      </c>
      <c r="F317" s="32" t="s">
        <v>388</v>
      </c>
      <c r="G317" s="33">
        <v>1080</v>
      </c>
      <c r="H317" s="33">
        <v>0</v>
      </c>
      <c r="I317" s="33">
        <f>ROUND(G317*H317,P4)</f>
        <v>0</v>
      </c>
      <c r="J317" s="29"/>
      <c r="O317" s="34">
        <f>I317*0.21</f>
        <v>0</v>
      </c>
      <c r="P317">
        <v>3</v>
      </c>
    </row>
    <row r="318">
      <c r="A318" s="29" t="s">
        <v>34</v>
      </c>
      <c r="B318" s="35"/>
      <c r="C318" s="36"/>
      <c r="D318" s="36"/>
      <c r="E318" s="31" t="s">
        <v>389</v>
      </c>
      <c r="F318" s="36"/>
      <c r="G318" s="36"/>
      <c r="H318" s="36"/>
      <c r="I318" s="36"/>
      <c r="J318" s="37"/>
    </row>
    <row r="319">
      <c r="A319" s="29" t="s">
        <v>91</v>
      </c>
      <c r="B319" s="35"/>
      <c r="C319" s="36"/>
      <c r="D319" s="36"/>
      <c r="E319" s="43" t="s">
        <v>421</v>
      </c>
      <c r="F319" s="36"/>
      <c r="G319" s="36"/>
      <c r="H319" s="36"/>
      <c r="I319" s="36"/>
      <c r="J319" s="37"/>
    </row>
    <row r="320" ht="30">
      <c r="A320" s="29" t="s">
        <v>36</v>
      </c>
      <c r="B320" s="35"/>
      <c r="C320" s="36"/>
      <c r="D320" s="36"/>
      <c r="E320" s="31" t="s">
        <v>403</v>
      </c>
      <c r="F320" s="36"/>
      <c r="G320" s="36"/>
      <c r="H320" s="36"/>
      <c r="I320" s="36"/>
      <c r="J320" s="37"/>
    </row>
    <row r="321" ht="30">
      <c r="A321" s="29" t="s">
        <v>29</v>
      </c>
      <c r="B321" s="29">
        <v>78</v>
      </c>
      <c r="C321" s="30" t="s">
        <v>422</v>
      </c>
      <c r="D321" s="29" t="s">
        <v>31</v>
      </c>
      <c r="E321" s="31" t="s">
        <v>423</v>
      </c>
      <c r="F321" s="32" t="s">
        <v>207</v>
      </c>
      <c r="G321" s="33">
        <v>39.340000000000003</v>
      </c>
      <c r="H321" s="33">
        <v>0</v>
      </c>
      <c r="I321" s="33">
        <f>ROUND(G321*H321,P4)</f>
        <v>0</v>
      </c>
      <c r="J321" s="29"/>
      <c r="O321" s="34">
        <f>I321*0.21</f>
        <v>0</v>
      </c>
      <c r="P321">
        <v>3</v>
      </c>
    </row>
    <row r="322">
      <c r="A322" s="29" t="s">
        <v>34</v>
      </c>
      <c r="B322" s="35"/>
      <c r="C322" s="36"/>
      <c r="D322" s="36"/>
      <c r="E322" s="41" t="s">
        <v>31</v>
      </c>
      <c r="F322" s="36"/>
      <c r="G322" s="36"/>
      <c r="H322" s="36"/>
      <c r="I322" s="36"/>
      <c r="J322" s="37"/>
    </row>
    <row r="323" ht="90">
      <c r="A323" s="29" t="s">
        <v>91</v>
      </c>
      <c r="B323" s="35"/>
      <c r="C323" s="36"/>
      <c r="D323" s="36"/>
      <c r="E323" s="43" t="s">
        <v>424</v>
      </c>
      <c r="F323" s="36"/>
      <c r="G323" s="36"/>
      <c r="H323" s="36"/>
      <c r="I323" s="36"/>
      <c r="J323" s="37"/>
    </row>
    <row r="324" ht="60">
      <c r="A324" s="29" t="s">
        <v>36</v>
      </c>
      <c r="B324" s="35"/>
      <c r="C324" s="36"/>
      <c r="D324" s="36"/>
      <c r="E324" s="31" t="s">
        <v>425</v>
      </c>
      <c r="F324" s="36"/>
      <c r="G324" s="36"/>
      <c r="H324" s="36"/>
      <c r="I324" s="36"/>
      <c r="J324" s="37"/>
    </row>
    <row r="325">
      <c r="A325" s="29" t="s">
        <v>29</v>
      </c>
      <c r="B325" s="29">
        <v>79</v>
      </c>
      <c r="C325" s="30" t="s">
        <v>426</v>
      </c>
      <c r="D325" s="29" t="s">
        <v>31</v>
      </c>
      <c r="E325" s="31" t="s">
        <v>427</v>
      </c>
      <c r="F325" s="32" t="s">
        <v>207</v>
      </c>
      <c r="G325" s="33">
        <v>13.4</v>
      </c>
      <c r="H325" s="33">
        <v>0</v>
      </c>
      <c r="I325" s="33">
        <f>ROUND(G325*H325,P4)</f>
        <v>0</v>
      </c>
      <c r="J325" s="29"/>
      <c r="O325" s="34">
        <f>I325*0.21</f>
        <v>0</v>
      </c>
      <c r="P325">
        <v>3</v>
      </c>
    </row>
    <row r="326">
      <c r="A326" s="29" t="s">
        <v>34</v>
      </c>
      <c r="B326" s="35"/>
      <c r="C326" s="36"/>
      <c r="D326" s="36"/>
      <c r="E326" s="31" t="s">
        <v>428</v>
      </c>
      <c r="F326" s="36"/>
      <c r="G326" s="36"/>
      <c r="H326" s="36"/>
      <c r="I326" s="36"/>
      <c r="J326" s="37"/>
    </row>
    <row r="327">
      <c r="A327" s="29" t="s">
        <v>91</v>
      </c>
      <c r="B327" s="35"/>
      <c r="C327" s="36"/>
      <c r="D327" s="36"/>
      <c r="E327" s="43" t="s">
        <v>429</v>
      </c>
      <c r="F327" s="36"/>
      <c r="G327" s="36"/>
      <c r="H327" s="36"/>
      <c r="I327" s="36"/>
      <c r="J327" s="37"/>
    </row>
    <row r="328" ht="30">
      <c r="A328" s="29" t="s">
        <v>36</v>
      </c>
      <c r="B328" s="35"/>
      <c r="C328" s="36"/>
      <c r="D328" s="36"/>
      <c r="E328" s="31" t="s">
        <v>430</v>
      </c>
      <c r="F328" s="36"/>
      <c r="G328" s="36"/>
      <c r="H328" s="36"/>
      <c r="I328" s="36"/>
      <c r="J328" s="37"/>
    </row>
    <row r="329" ht="30">
      <c r="A329" s="29" t="s">
        <v>29</v>
      </c>
      <c r="B329" s="29">
        <v>80</v>
      </c>
      <c r="C329" s="30" t="s">
        <v>431</v>
      </c>
      <c r="D329" s="29" t="s">
        <v>31</v>
      </c>
      <c r="E329" s="31" t="s">
        <v>432</v>
      </c>
      <c r="F329" s="32" t="s">
        <v>207</v>
      </c>
      <c r="G329" s="33">
        <v>28.100000000000001</v>
      </c>
      <c r="H329" s="33">
        <v>0</v>
      </c>
      <c r="I329" s="33">
        <f>ROUND(G329*H329,P4)</f>
        <v>0</v>
      </c>
      <c r="J329" s="29"/>
      <c r="O329" s="34">
        <f>I329*0.21</f>
        <v>0</v>
      </c>
      <c r="P329">
        <v>3</v>
      </c>
    </row>
    <row r="330">
      <c r="A330" s="29" t="s">
        <v>34</v>
      </c>
      <c r="B330" s="35"/>
      <c r="C330" s="36"/>
      <c r="D330" s="36"/>
      <c r="E330" s="41" t="s">
        <v>31</v>
      </c>
      <c r="F330" s="36"/>
      <c r="G330" s="36"/>
      <c r="H330" s="36"/>
      <c r="I330" s="36"/>
      <c r="J330" s="37"/>
    </row>
    <row r="331">
      <c r="A331" s="29" t="s">
        <v>91</v>
      </c>
      <c r="B331" s="35"/>
      <c r="C331" s="36"/>
      <c r="D331" s="36"/>
      <c r="E331" s="43" t="s">
        <v>433</v>
      </c>
      <c r="F331" s="36"/>
      <c r="G331" s="36"/>
      <c r="H331" s="36"/>
      <c r="I331" s="36"/>
      <c r="J331" s="37"/>
    </row>
    <row r="332" ht="120">
      <c r="A332" s="29" t="s">
        <v>36</v>
      </c>
      <c r="B332" s="35"/>
      <c r="C332" s="36"/>
      <c r="D332" s="36"/>
      <c r="E332" s="31" t="s">
        <v>434</v>
      </c>
      <c r="F332" s="36"/>
      <c r="G332" s="36"/>
      <c r="H332" s="36"/>
      <c r="I332" s="36"/>
      <c r="J332" s="37"/>
    </row>
    <row r="333">
      <c r="A333" s="29" t="s">
        <v>29</v>
      </c>
      <c r="B333" s="29">
        <v>81</v>
      </c>
      <c r="C333" s="30" t="s">
        <v>435</v>
      </c>
      <c r="D333" s="29" t="s">
        <v>31</v>
      </c>
      <c r="E333" s="31" t="s">
        <v>436</v>
      </c>
      <c r="F333" s="32" t="s">
        <v>133</v>
      </c>
      <c r="G333" s="33">
        <v>3.2799999999999998</v>
      </c>
      <c r="H333" s="33">
        <v>0</v>
      </c>
      <c r="I333" s="33">
        <f>ROUND(G333*H333,P4)</f>
        <v>0</v>
      </c>
      <c r="J333" s="29"/>
      <c r="O333" s="34">
        <f>I333*0.21</f>
        <v>0</v>
      </c>
      <c r="P333">
        <v>3</v>
      </c>
    </row>
    <row r="334">
      <c r="A334" s="29" t="s">
        <v>34</v>
      </c>
      <c r="B334" s="35"/>
      <c r="C334" s="36"/>
      <c r="D334" s="36"/>
      <c r="E334" s="41" t="s">
        <v>31</v>
      </c>
      <c r="F334" s="36"/>
      <c r="G334" s="36"/>
      <c r="H334" s="36"/>
      <c r="I334" s="36"/>
      <c r="J334" s="37"/>
    </row>
    <row r="335">
      <c r="A335" s="29" t="s">
        <v>91</v>
      </c>
      <c r="B335" s="35"/>
      <c r="C335" s="36"/>
      <c r="D335" s="36"/>
      <c r="E335" s="43" t="s">
        <v>437</v>
      </c>
      <c r="F335" s="36"/>
      <c r="G335" s="36"/>
      <c r="H335" s="36"/>
      <c r="I335" s="36"/>
      <c r="J335" s="37"/>
    </row>
    <row r="336" ht="150">
      <c r="A336" s="29" t="s">
        <v>36</v>
      </c>
      <c r="B336" s="35"/>
      <c r="C336" s="36"/>
      <c r="D336" s="36"/>
      <c r="E336" s="31" t="s">
        <v>438</v>
      </c>
      <c r="F336" s="36"/>
      <c r="G336" s="36"/>
      <c r="H336" s="36"/>
      <c r="I336" s="36"/>
      <c r="J336" s="37"/>
    </row>
    <row r="337">
      <c r="A337" s="29" t="s">
        <v>29</v>
      </c>
      <c r="B337" s="29">
        <v>82</v>
      </c>
      <c r="C337" s="30" t="s">
        <v>439</v>
      </c>
      <c r="D337" s="29" t="s">
        <v>31</v>
      </c>
      <c r="E337" s="31" t="s">
        <v>440</v>
      </c>
      <c r="F337" s="32" t="s">
        <v>133</v>
      </c>
      <c r="G337" s="33">
        <v>56.590000000000003</v>
      </c>
      <c r="H337" s="33">
        <v>0</v>
      </c>
      <c r="I337" s="33">
        <f>ROUND(G337*H337,P4)</f>
        <v>0</v>
      </c>
      <c r="J337" s="29"/>
      <c r="O337" s="34">
        <f>I337*0.21</f>
        <v>0</v>
      </c>
      <c r="P337">
        <v>3</v>
      </c>
    </row>
    <row r="338">
      <c r="A338" s="29" t="s">
        <v>34</v>
      </c>
      <c r="B338" s="35"/>
      <c r="C338" s="36"/>
      <c r="D338" s="36"/>
      <c r="E338" s="41" t="s">
        <v>31</v>
      </c>
      <c r="F338" s="36"/>
      <c r="G338" s="36"/>
      <c r="H338" s="36"/>
      <c r="I338" s="36"/>
      <c r="J338" s="37"/>
    </row>
    <row r="339" ht="45">
      <c r="A339" s="29" t="s">
        <v>91</v>
      </c>
      <c r="B339" s="35"/>
      <c r="C339" s="36"/>
      <c r="D339" s="36"/>
      <c r="E339" s="43" t="s">
        <v>441</v>
      </c>
      <c r="F339" s="36"/>
      <c r="G339" s="36"/>
      <c r="H339" s="36"/>
      <c r="I339" s="36"/>
      <c r="J339" s="37"/>
    </row>
    <row r="340" ht="150">
      <c r="A340" s="29" t="s">
        <v>36</v>
      </c>
      <c r="B340" s="35"/>
      <c r="C340" s="36"/>
      <c r="D340" s="36"/>
      <c r="E340" s="31" t="s">
        <v>438</v>
      </c>
      <c r="F340" s="36"/>
      <c r="G340" s="36"/>
      <c r="H340" s="36"/>
      <c r="I340" s="36"/>
      <c r="J340" s="37"/>
    </row>
    <row r="341">
      <c r="A341" s="29" t="s">
        <v>29</v>
      </c>
      <c r="B341" s="29">
        <v>83</v>
      </c>
      <c r="C341" s="30" t="s">
        <v>442</v>
      </c>
      <c r="D341" s="29" t="s">
        <v>31</v>
      </c>
      <c r="E341" s="31" t="s">
        <v>443</v>
      </c>
      <c r="F341" s="32" t="s">
        <v>133</v>
      </c>
      <c r="G341" s="33">
        <v>10.470000000000001</v>
      </c>
      <c r="H341" s="33">
        <v>0</v>
      </c>
      <c r="I341" s="33">
        <f>ROUND(G341*H341,P4)</f>
        <v>0</v>
      </c>
      <c r="J341" s="29"/>
      <c r="O341" s="34">
        <f>I341*0.21</f>
        <v>0</v>
      </c>
      <c r="P341">
        <v>3</v>
      </c>
    </row>
    <row r="342">
      <c r="A342" s="29" t="s">
        <v>34</v>
      </c>
      <c r="B342" s="35"/>
      <c r="C342" s="36"/>
      <c r="D342" s="36"/>
      <c r="E342" s="41" t="s">
        <v>31</v>
      </c>
      <c r="F342" s="36"/>
      <c r="G342" s="36"/>
      <c r="H342" s="36"/>
      <c r="I342" s="36"/>
      <c r="J342" s="37"/>
    </row>
    <row r="343" ht="45">
      <c r="A343" s="29" t="s">
        <v>91</v>
      </c>
      <c r="B343" s="35"/>
      <c r="C343" s="36"/>
      <c r="D343" s="36"/>
      <c r="E343" s="43" t="s">
        <v>444</v>
      </c>
      <c r="F343" s="36"/>
      <c r="G343" s="36"/>
      <c r="H343" s="36"/>
      <c r="I343" s="36"/>
      <c r="J343" s="37"/>
    </row>
    <row r="344" ht="150">
      <c r="A344" s="29" t="s">
        <v>36</v>
      </c>
      <c r="B344" s="35"/>
      <c r="C344" s="36"/>
      <c r="D344" s="36"/>
      <c r="E344" s="31" t="s">
        <v>438</v>
      </c>
      <c r="F344" s="36"/>
      <c r="G344" s="36"/>
      <c r="H344" s="36"/>
      <c r="I344" s="36"/>
      <c r="J344" s="37"/>
    </row>
    <row r="345">
      <c r="A345" s="29" t="s">
        <v>29</v>
      </c>
      <c r="B345" s="29">
        <v>84</v>
      </c>
      <c r="C345" s="30" t="s">
        <v>445</v>
      </c>
      <c r="D345" s="29" t="s">
        <v>31</v>
      </c>
      <c r="E345" s="31" t="s">
        <v>446</v>
      </c>
      <c r="F345" s="32" t="s">
        <v>89</v>
      </c>
      <c r="G345" s="33">
        <v>1.26</v>
      </c>
      <c r="H345" s="33">
        <v>0</v>
      </c>
      <c r="I345" s="33">
        <f>ROUND(G345*H345,P4)</f>
        <v>0</v>
      </c>
      <c r="J345" s="29"/>
      <c r="O345" s="34">
        <f>I345*0.21</f>
        <v>0</v>
      </c>
      <c r="P345">
        <v>3</v>
      </c>
    </row>
    <row r="346">
      <c r="A346" s="29" t="s">
        <v>34</v>
      </c>
      <c r="B346" s="35"/>
      <c r="C346" s="36"/>
      <c r="D346" s="36"/>
      <c r="E346" s="31" t="s">
        <v>447</v>
      </c>
      <c r="F346" s="36"/>
      <c r="G346" s="36"/>
      <c r="H346" s="36"/>
      <c r="I346" s="36"/>
      <c r="J346" s="37"/>
    </row>
    <row r="347">
      <c r="A347" s="29" t="s">
        <v>91</v>
      </c>
      <c r="B347" s="35"/>
      <c r="C347" s="36"/>
      <c r="D347" s="36"/>
      <c r="E347" s="43" t="s">
        <v>448</v>
      </c>
      <c r="F347" s="36"/>
      <c r="G347" s="36"/>
      <c r="H347" s="36"/>
      <c r="I347" s="36"/>
      <c r="J347" s="37"/>
    </row>
    <row r="348" ht="150">
      <c r="A348" s="29" t="s">
        <v>36</v>
      </c>
      <c r="B348" s="35"/>
      <c r="C348" s="36"/>
      <c r="D348" s="36"/>
      <c r="E348" s="31" t="s">
        <v>449</v>
      </c>
      <c r="F348" s="36"/>
      <c r="G348" s="36"/>
      <c r="H348" s="36"/>
      <c r="I348" s="36"/>
      <c r="J348" s="37"/>
    </row>
    <row r="349">
      <c r="A349" s="29" t="s">
        <v>29</v>
      </c>
      <c r="B349" s="29">
        <v>85</v>
      </c>
      <c r="C349" s="30" t="s">
        <v>450</v>
      </c>
      <c r="D349" s="29" t="s">
        <v>31</v>
      </c>
      <c r="E349" s="31" t="s">
        <v>451</v>
      </c>
      <c r="F349" s="32" t="s">
        <v>117</v>
      </c>
      <c r="G349" s="33">
        <v>60</v>
      </c>
      <c r="H349" s="33">
        <v>0</v>
      </c>
      <c r="I349" s="33">
        <f>ROUND(G349*H349,P4)</f>
        <v>0</v>
      </c>
      <c r="J349" s="29"/>
      <c r="O349" s="34">
        <f>I349*0.21</f>
        <v>0</v>
      </c>
      <c r="P349">
        <v>3</v>
      </c>
    </row>
    <row r="350">
      <c r="A350" s="29" t="s">
        <v>34</v>
      </c>
      <c r="B350" s="35"/>
      <c r="C350" s="36"/>
      <c r="D350" s="36"/>
      <c r="E350" s="41" t="s">
        <v>31</v>
      </c>
      <c r="F350" s="36"/>
      <c r="G350" s="36"/>
      <c r="H350" s="36"/>
      <c r="I350" s="36"/>
      <c r="J350" s="37"/>
    </row>
    <row r="351">
      <c r="A351" s="29" t="s">
        <v>91</v>
      </c>
      <c r="B351" s="35"/>
      <c r="C351" s="36"/>
      <c r="D351" s="36"/>
      <c r="E351" s="43" t="s">
        <v>452</v>
      </c>
      <c r="F351" s="36"/>
      <c r="G351" s="36"/>
      <c r="H351" s="36"/>
      <c r="I351" s="36"/>
      <c r="J351" s="37"/>
    </row>
    <row r="352" ht="165">
      <c r="A352" s="29" t="s">
        <v>36</v>
      </c>
      <c r="B352" s="38"/>
      <c r="C352" s="39"/>
      <c r="D352" s="39"/>
      <c r="E352" s="31" t="s">
        <v>453</v>
      </c>
      <c r="F352" s="39"/>
      <c r="G352" s="39"/>
      <c r="H352" s="39"/>
      <c r="I352" s="39"/>
      <c r="J352" s="4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2024-03-18T06:19:56Z</dcterms:created>
  <dcterms:modified xsi:type="dcterms:W3CDTF">2024-03-18T06:19:56Z</dcterms:modified>
</cp:coreProperties>
</file>